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clavikova\Desktop\"/>
    </mc:Choice>
  </mc:AlternateContent>
  <bookViews>
    <workbookView xWindow="0" yWindow="0" windowWidth="30720" windowHeight="13140" tabRatio="500"/>
  </bookViews>
  <sheets>
    <sheet name="Úplný" sheetId="1" r:id="rId1"/>
    <sheet name="Změny" sheetId="2" state="hidden" r:id="rId2"/>
    <sheet name="skupiny" sheetId="3" state="hidden" r:id="rId3"/>
  </sheets>
  <definedNames>
    <definedName name="_xlnm.Print_Area" localSheetId="0">Úplný!$A$1:$L$578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67" i="1" l="1"/>
  <c r="L137" i="1"/>
  <c r="N553" i="1" l="1"/>
  <c r="N549" i="1"/>
  <c r="N546" i="1"/>
  <c r="N545" i="1"/>
  <c r="N544" i="1" s="1"/>
  <c r="N541" i="1"/>
  <c r="N540" i="1"/>
  <c r="N536" i="1" s="1"/>
  <c r="N543" i="1" s="1"/>
  <c r="N539" i="1"/>
  <c r="N538" i="1"/>
  <c r="N537" i="1"/>
  <c r="N533" i="1"/>
  <c r="N532" i="1"/>
  <c r="N531" i="1"/>
  <c r="N530" i="1"/>
  <c r="N527" i="1"/>
  <c r="N522" i="1"/>
  <c r="N526" i="1"/>
  <c r="N520" i="1"/>
  <c r="N517" i="1"/>
  <c r="N509" i="1"/>
  <c r="N500" i="1"/>
  <c r="N496" i="1"/>
  <c r="N487" i="1"/>
  <c r="N486" i="1"/>
  <c r="N485" i="1"/>
  <c r="N484" i="1"/>
  <c r="N483" i="1"/>
  <c r="N482" i="1"/>
  <c r="N481" i="1"/>
  <c r="N475" i="1"/>
  <c r="N478" i="1"/>
  <c r="N477" i="1"/>
  <c r="N476" i="1"/>
  <c r="N474" i="1"/>
  <c r="N473" i="1"/>
  <c r="N469" i="1"/>
  <c r="N468" i="1"/>
  <c r="N467" i="1"/>
  <c r="N466" i="1"/>
  <c r="N465" i="1"/>
  <c r="N464" i="1"/>
  <c r="N462" i="1"/>
  <c r="N418" i="1"/>
  <c r="N417" i="1"/>
  <c r="N409" i="1"/>
  <c r="N408" i="1"/>
  <c r="N398" i="1"/>
  <c r="N397" i="1" s="1"/>
  <c r="N392" i="1"/>
  <c r="N399" i="1"/>
  <c r="N394" i="1"/>
  <c r="N391" i="1"/>
  <c r="N390" i="1"/>
  <c r="N388" i="1"/>
  <c r="N383" i="1"/>
  <c r="N384" i="1"/>
  <c r="N382" i="1"/>
  <c r="N379" i="1"/>
  <c r="N376" i="1"/>
  <c r="N375" i="1"/>
  <c r="N372" i="1"/>
  <c r="N364" i="1"/>
  <c r="N362" i="1"/>
  <c r="N361" i="1"/>
  <c r="N354" i="1"/>
  <c r="N353" i="1"/>
  <c r="N346" i="1"/>
  <c r="N343" i="1"/>
  <c r="N335" i="1"/>
  <c r="N336" i="1"/>
  <c r="N312" i="1"/>
  <c r="N290" i="1"/>
  <c r="N288" i="1" s="1"/>
  <c r="N291" i="1" s="1"/>
  <c r="N289" i="1"/>
  <c r="N284" i="1"/>
  <c r="N261" i="1"/>
  <c r="N257" i="1"/>
  <c r="N255" i="1"/>
  <c r="N248" i="1"/>
  <c r="N225" i="1"/>
  <c r="N184" i="1"/>
  <c r="N178" i="1"/>
  <c r="N166" i="1"/>
  <c r="N164" i="1"/>
  <c r="N117" i="1"/>
  <c r="N116" i="1"/>
  <c r="N60" i="1"/>
  <c r="N59" i="1"/>
  <c r="N23" i="1"/>
  <c r="N27" i="1"/>
  <c r="N30" i="1"/>
  <c r="N21" i="1"/>
  <c r="N558" i="1"/>
  <c r="N325" i="1"/>
  <c r="N126" i="1"/>
  <c r="N130" i="1" s="1"/>
  <c r="N102" i="1"/>
  <c r="N99" i="1"/>
  <c r="N65" i="1"/>
  <c r="M143" i="1"/>
  <c r="J554" i="1"/>
  <c r="L185" i="1"/>
  <c r="N185" i="1" s="1"/>
  <c r="L46" i="1"/>
  <c r="I45" i="1"/>
  <c r="I47" i="1" s="1"/>
  <c r="N480" i="1" l="1"/>
  <c r="N58" i="1"/>
  <c r="N360" i="1"/>
  <c r="L45" i="1"/>
  <c r="L47" i="1" s="1"/>
  <c r="N46" i="1"/>
  <c r="N45" i="1" s="1"/>
  <c r="N47" i="1" s="1"/>
  <c r="N407" i="1"/>
  <c r="N411" i="1" s="1"/>
  <c r="N529" i="1"/>
  <c r="J444" i="1"/>
  <c r="N552" i="1"/>
  <c r="L528" i="1"/>
  <c r="N528" i="1" s="1"/>
  <c r="L374" i="1"/>
  <c r="N374" i="1" s="1"/>
  <c r="N373" i="1" s="1"/>
  <c r="J579" i="1"/>
  <c r="J143" i="1"/>
  <c r="L525" i="1"/>
  <c r="N525" i="1" s="1"/>
  <c r="L523" i="1"/>
  <c r="N523" i="1" s="1"/>
  <c r="L334" i="1"/>
  <c r="N334" i="1" s="1"/>
  <c r="L330" i="1"/>
  <c r="N330" i="1" s="1"/>
  <c r="L169" i="1"/>
  <c r="N169" i="1" s="1"/>
  <c r="L168" i="1"/>
  <c r="N168" i="1" s="1"/>
  <c r="L162" i="1"/>
  <c r="N162" i="1" s="1"/>
  <c r="L551" i="1"/>
  <c r="N551" i="1" s="1"/>
  <c r="N548" i="1" s="1"/>
  <c r="N556" i="1" s="1"/>
  <c r="L510" i="1"/>
  <c r="N510" i="1" s="1"/>
  <c r="L337" i="1"/>
  <c r="N337" i="1" s="1"/>
  <c r="L295" i="1"/>
  <c r="N295" i="1" s="1"/>
  <c r="L179" i="1"/>
  <c r="N179" i="1" s="1"/>
  <c r="L126" i="1"/>
  <c r="L123" i="1"/>
  <c r="N123" i="1" s="1"/>
  <c r="L114" i="1"/>
  <c r="N114" i="1" s="1"/>
  <c r="L72" i="1"/>
  <c r="N72" i="1" s="1"/>
  <c r="L17" i="1"/>
  <c r="N17" i="1" s="1"/>
  <c r="L18" i="1"/>
  <c r="N18" i="1" s="1"/>
  <c r="L15" i="1"/>
  <c r="N15" i="1" s="1"/>
  <c r="L14" i="1"/>
  <c r="N14" i="1" s="1"/>
  <c r="L19" i="1"/>
  <c r="N19" i="1" s="1"/>
  <c r="L197" i="1"/>
  <c r="N197" i="1" s="1"/>
  <c r="L439" i="1"/>
  <c r="N439" i="1" s="1"/>
  <c r="L440" i="1"/>
  <c r="N440" i="1" s="1"/>
  <c r="L441" i="1"/>
  <c r="N441" i="1" s="1"/>
  <c r="L442" i="1"/>
  <c r="N442" i="1" s="1"/>
  <c r="L443" i="1"/>
  <c r="N443" i="1" s="1"/>
  <c r="L445" i="1"/>
  <c r="N445" i="1" s="1"/>
  <c r="L446" i="1"/>
  <c r="N446" i="1" s="1"/>
  <c r="L447" i="1"/>
  <c r="N447" i="1" s="1"/>
  <c r="L448" i="1"/>
  <c r="N448" i="1" s="1"/>
  <c r="L449" i="1"/>
  <c r="N449" i="1" s="1"/>
  <c r="L450" i="1"/>
  <c r="N450" i="1" s="1"/>
  <c r="L451" i="1"/>
  <c r="N451" i="1" s="1"/>
  <c r="L452" i="1"/>
  <c r="N452" i="1" s="1"/>
  <c r="L453" i="1"/>
  <c r="N453" i="1" s="1"/>
  <c r="L454" i="1"/>
  <c r="N454" i="1" s="1"/>
  <c r="L455" i="1"/>
  <c r="N455" i="1" s="1"/>
  <c r="L456" i="1"/>
  <c r="N456" i="1" s="1"/>
  <c r="L457" i="1"/>
  <c r="N457" i="1" s="1"/>
  <c r="L22" i="1"/>
  <c r="N22" i="1" s="1"/>
  <c r="L444" i="1" l="1"/>
  <c r="N444" i="1" s="1"/>
  <c r="N438" i="1" s="1"/>
  <c r="N459" i="1" s="1"/>
  <c r="J581" i="1"/>
  <c r="L529" i="1"/>
  <c r="I529" i="1"/>
  <c r="I489" i="1" s="1"/>
  <c r="I480" i="1"/>
  <c r="I471" i="1"/>
  <c r="L480" i="1"/>
  <c r="I280" i="1"/>
  <c r="I274" i="1"/>
  <c r="L283" i="1"/>
  <c r="N283" i="1" s="1"/>
  <c r="L282" i="1"/>
  <c r="N282" i="1" s="1"/>
  <c r="L281" i="1"/>
  <c r="N281" i="1" s="1"/>
  <c r="L264" i="1"/>
  <c r="N264" i="1" s="1"/>
  <c r="I167" i="1"/>
  <c r="N280" i="1" l="1"/>
  <c r="I163" i="1"/>
  <c r="L167" i="1"/>
  <c r="N167" i="1" s="1"/>
  <c r="L280" i="1"/>
  <c r="L16" i="1" l="1"/>
  <c r="N16" i="1" s="1"/>
  <c r="L6" i="1"/>
  <c r="N6" i="1" s="1"/>
  <c r="L5" i="1"/>
  <c r="N5" i="1" s="1"/>
  <c r="L140" i="1" l="1"/>
  <c r="N140" i="1" s="1"/>
  <c r="L552" i="1"/>
  <c r="L513" i="1"/>
  <c r="N513" i="1" s="1"/>
  <c r="L351" i="1"/>
  <c r="N351" i="1" s="1"/>
  <c r="L323" i="1"/>
  <c r="N323" i="1" s="1"/>
  <c r="L308" i="1"/>
  <c r="N308" i="1" s="1"/>
  <c r="L302" i="1"/>
  <c r="N302" i="1" s="1"/>
  <c r="L249" i="1"/>
  <c r="N249" i="1" s="1"/>
  <c r="L220" i="1"/>
  <c r="N220" i="1" s="1"/>
  <c r="L335" i="1"/>
  <c r="L506" i="1"/>
  <c r="N506" i="1" s="1"/>
  <c r="L508" i="1"/>
  <c r="N508" i="1" s="1"/>
  <c r="L373" i="1"/>
  <c r="L336" i="1"/>
  <c r="I309" i="1"/>
  <c r="L309" i="1" s="1"/>
  <c r="N309" i="1" s="1"/>
  <c r="L112" i="1"/>
  <c r="N112" i="1" s="1"/>
  <c r="L183" i="1"/>
  <c r="L4" i="1"/>
  <c r="N4" i="1" s="1"/>
  <c r="L472" i="1"/>
  <c r="I413" i="1"/>
  <c r="I436" i="1" s="1"/>
  <c r="I33" i="1"/>
  <c r="I438" i="1"/>
  <c r="I459" i="1" s="1"/>
  <c r="L7" i="1"/>
  <c r="N7" i="1" s="1"/>
  <c r="L8" i="1"/>
  <c r="N8" i="1" s="1"/>
  <c r="L9" i="1"/>
  <c r="N9" i="1" s="1"/>
  <c r="L10" i="1"/>
  <c r="N10" i="1" s="1"/>
  <c r="L11" i="1"/>
  <c r="N11" i="1" s="1"/>
  <c r="L12" i="1"/>
  <c r="N12" i="1" s="1"/>
  <c r="L13" i="1"/>
  <c r="N13" i="1" s="1"/>
  <c r="L223" i="1"/>
  <c r="N223" i="1" s="1"/>
  <c r="L160" i="1"/>
  <c r="N160" i="1" s="1"/>
  <c r="I224" i="1"/>
  <c r="I461" i="1"/>
  <c r="I535" i="1" s="1"/>
  <c r="L407" i="1"/>
  <c r="L411" i="1" s="1"/>
  <c r="I328" i="1"/>
  <c r="I182" i="1"/>
  <c r="I156" i="1"/>
  <c r="L433" i="1"/>
  <c r="N433" i="1" s="1"/>
  <c r="L430" i="1"/>
  <c r="N430" i="1" s="1"/>
  <c r="L426" i="1"/>
  <c r="N426" i="1" s="1"/>
  <c r="L431" i="1"/>
  <c r="N431" i="1" s="1"/>
  <c r="L427" i="1"/>
  <c r="N427" i="1" s="1"/>
  <c r="L432" i="1"/>
  <c r="N432" i="1" s="1"/>
  <c r="L270" i="1"/>
  <c r="N270" i="1" s="1"/>
  <c r="I252" i="1"/>
  <c r="I215" i="1"/>
  <c r="I151" i="1"/>
  <c r="I154" i="1" s="1"/>
  <c r="L153" i="1"/>
  <c r="N153" i="1" s="1"/>
  <c r="L230" i="1"/>
  <c r="N230" i="1" s="1"/>
  <c r="L229" i="1"/>
  <c r="N229" i="1" s="1"/>
  <c r="L228" i="1"/>
  <c r="N228" i="1" s="1"/>
  <c r="L227" i="1"/>
  <c r="N227" i="1" s="1"/>
  <c r="L226" i="1"/>
  <c r="N226" i="1" s="1"/>
  <c r="L360" i="1"/>
  <c r="I360" i="1"/>
  <c r="I293" i="1"/>
  <c r="L294" i="1"/>
  <c r="N294" i="1" s="1"/>
  <c r="N293" i="1" s="1"/>
  <c r="I90" i="3"/>
  <c r="I336" i="3" s="1"/>
  <c r="I75" i="3" s="1"/>
  <c r="E88" i="3"/>
  <c r="E87" i="3"/>
  <c r="K75" i="3"/>
  <c r="J75" i="3"/>
  <c r="I65" i="3"/>
  <c r="I68" i="3" s="1"/>
  <c r="I71" i="3" s="1"/>
  <c r="I2" i="3" s="1"/>
  <c r="I57" i="3"/>
  <c r="K9" i="2"/>
  <c r="J9" i="2"/>
  <c r="I9" i="2"/>
  <c r="L562" i="1"/>
  <c r="L558" i="1"/>
  <c r="I558" i="1"/>
  <c r="I552" i="1"/>
  <c r="L548" i="1"/>
  <c r="I548" i="1"/>
  <c r="L544" i="1"/>
  <c r="I544" i="1"/>
  <c r="L536" i="1"/>
  <c r="L543" i="1" s="1"/>
  <c r="I536" i="1"/>
  <c r="I543" i="1" s="1"/>
  <c r="L524" i="1"/>
  <c r="N524" i="1" s="1"/>
  <c r="L521" i="1"/>
  <c r="N521" i="1" s="1"/>
  <c r="L519" i="1"/>
  <c r="N519" i="1" s="1"/>
  <c r="L518" i="1"/>
  <c r="N518" i="1" s="1"/>
  <c r="L516" i="1"/>
  <c r="N516" i="1" s="1"/>
  <c r="L515" i="1"/>
  <c r="N515" i="1" s="1"/>
  <c r="L514" i="1"/>
  <c r="N514" i="1" s="1"/>
  <c r="L512" i="1"/>
  <c r="N512" i="1" s="1"/>
  <c r="L511" i="1"/>
  <c r="N511" i="1" s="1"/>
  <c r="L507" i="1"/>
  <c r="N507" i="1" s="1"/>
  <c r="L505" i="1"/>
  <c r="N505" i="1" s="1"/>
  <c r="L504" i="1"/>
  <c r="N504" i="1" s="1"/>
  <c r="L503" i="1"/>
  <c r="N503" i="1" s="1"/>
  <c r="L502" i="1"/>
  <c r="N502" i="1" s="1"/>
  <c r="L501" i="1"/>
  <c r="N501" i="1" s="1"/>
  <c r="L499" i="1"/>
  <c r="N499" i="1" s="1"/>
  <c r="L498" i="1"/>
  <c r="N498" i="1" s="1"/>
  <c r="L497" i="1"/>
  <c r="N497" i="1" s="1"/>
  <c r="L495" i="1"/>
  <c r="N495" i="1" s="1"/>
  <c r="L494" i="1"/>
  <c r="N494" i="1" s="1"/>
  <c r="L493" i="1"/>
  <c r="N493" i="1" s="1"/>
  <c r="L492" i="1"/>
  <c r="N492" i="1" s="1"/>
  <c r="L491" i="1"/>
  <c r="N491" i="1" s="1"/>
  <c r="L490" i="1"/>
  <c r="N490" i="1" s="1"/>
  <c r="L463" i="1"/>
  <c r="N463" i="1" s="1"/>
  <c r="N461" i="1" s="1"/>
  <c r="L429" i="1"/>
  <c r="N429" i="1" s="1"/>
  <c r="L428" i="1"/>
  <c r="N428" i="1" s="1"/>
  <c r="L425" i="1"/>
  <c r="N425" i="1" s="1"/>
  <c r="L424" i="1"/>
  <c r="N424" i="1" s="1"/>
  <c r="L423" i="1"/>
  <c r="N423" i="1" s="1"/>
  <c r="L422" i="1"/>
  <c r="N422" i="1" s="1"/>
  <c r="L421" i="1"/>
  <c r="N421" i="1" s="1"/>
  <c r="L420" i="1"/>
  <c r="N420" i="1" s="1"/>
  <c r="L419" i="1"/>
  <c r="N419" i="1" s="1"/>
  <c r="L416" i="1"/>
  <c r="N416" i="1" s="1"/>
  <c r="L415" i="1"/>
  <c r="N415" i="1" s="1"/>
  <c r="L414" i="1"/>
  <c r="N414" i="1" s="1"/>
  <c r="I411" i="1"/>
  <c r="L402" i="1"/>
  <c r="I401" i="1"/>
  <c r="L397" i="1"/>
  <c r="I397" i="1"/>
  <c r="L393" i="1"/>
  <c r="N393" i="1" s="1"/>
  <c r="L389" i="1"/>
  <c r="N389" i="1" s="1"/>
  <c r="I387" i="1"/>
  <c r="L385" i="1"/>
  <c r="N385" i="1" s="1"/>
  <c r="L381" i="1"/>
  <c r="N381" i="1" s="1"/>
  <c r="I380" i="1"/>
  <c r="L378" i="1"/>
  <c r="I377" i="1"/>
  <c r="I373" i="1"/>
  <c r="L371" i="1"/>
  <c r="N371" i="1" s="1"/>
  <c r="L370" i="1"/>
  <c r="N370" i="1" s="1"/>
  <c r="L369" i="1"/>
  <c r="N369" i="1" s="1"/>
  <c r="L368" i="1"/>
  <c r="N368" i="1" s="1"/>
  <c r="L367" i="1"/>
  <c r="N367" i="1" s="1"/>
  <c r="L366" i="1"/>
  <c r="N366" i="1" s="1"/>
  <c r="L365" i="1"/>
  <c r="N365" i="1" s="1"/>
  <c r="I363" i="1"/>
  <c r="L355" i="1"/>
  <c r="N355" i="1" s="1"/>
  <c r="L352" i="1"/>
  <c r="N352" i="1" s="1"/>
  <c r="L350" i="1"/>
  <c r="N350" i="1" s="1"/>
  <c r="L349" i="1"/>
  <c r="N349" i="1" s="1"/>
  <c r="L348" i="1"/>
  <c r="N348" i="1" s="1"/>
  <c r="L347" i="1"/>
  <c r="N347" i="1" s="1"/>
  <c r="L345" i="1"/>
  <c r="N345" i="1" s="1"/>
  <c r="L344" i="1"/>
  <c r="N344" i="1" s="1"/>
  <c r="L342" i="1"/>
  <c r="N342" i="1" s="1"/>
  <c r="L341" i="1"/>
  <c r="N341" i="1" s="1"/>
  <c r="L340" i="1"/>
  <c r="N340" i="1" s="1"/>
  <c r="L339" i="1"/>
  <c r="N339" i="1" s="1"/>
  <c r="I338" i="1"/>
  <c r="L333" i="1"/>
  <c r="N333" i="1" s="1"/>
  <c r="N332" i="1" s="1"/>
  <c r="L329" i="1"/>
  <c r="L325" i="1"/>
  <c r="I325" i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1" i="1"/>
  <c r="N311" i="1" s="1"/>
  <c r="I310" i="1"/>
  <c r="L307" i="1"/>
  <c r="N307" i="1" s="1"/>
  <c r="L306" i="1"/>
  <c r="N306" i="1" s="1"/>
  <c r="L303" i="1"/>
  <c r="N303" i="1" s="1"/>
  <c r="L301" i="1"/>
  <c r="N301" i="1" s="1"/>
  <c r="L300" i="1"/>
  <c r="N300" i="1" s="1"/>
  <c r="L299" i="1"/>
  <c r="N299" i="1" s="1"/>
  <c r="L298" i="1"/>
  <c r="N298" i="1" s="1"/>
  <c r="I297" i="1"/>
  <c r="L288" i="1"/>
  <c r="L291" i="1" s="1"/>
  <c r="I288" i="1"/>
  <c r="I291" i="1" s="1"/>
  <c r="L279" i="1"/>
  <c r="N279" i="1" s="1"/>
  <c r="L278" i="1"/>
  <c r="N278" i="1" s="1"/>
  <c r="L277" i="1"/>
  <c r="N277" i="1" s="1"/>
  <c r="L276" i="1"/>
  <c r="N276" i="1" s="1"/>
  <c r="L275" i="1"/>
  <c r="N275" i="1" s="1"/>
  <c r="L272" i="1"/>
  <c r="N272" i="1" s="1"/>
  <c r="L271" i="1"/>
  <c r="N271" i="1" s="1"/>
  <c r="L269" i="1"/>
  <c r="N269" i="1" s="1"/>
  <c r="I268" i="1"/>
  <c r="L263" i="1"/>
  <c r="N263" i="1" s="1"/>
  <c r="L262" i="1"/>
  <c r="N262" i="1" s="1"/>
  <c r="L260" i="1"/>
  <c r="N260" i="1" s="1"/>
  <c r="I259" i="1"/>
  <c r="L256" i="1"/>
  <c r="N256" i="1" s="1"/>
  <c r="L254" i="1"/>
  <c r="N254" i="1" s="1"/>
  <c r="L253" i="1"/>
  <c r="N253" i="1" s="1"/>
  <c r="L250" i="1"/>
  <c r="N250" i="1" s="1"/>
  <c r="L245" i="1"/>
  <c r="N245" i="1" s="1"/>
  <c r="L244" i="1"/>
  <c r="N244" i="1" s="1"/>
  <c r="I243" i="1"/>
  <c r="L241" i="1"/>
  <c r="N241" i="1" s="1"/>
  <c r="L240" i="1"/>
  <c r="N240" i="1" s="1"/>
  <c r="I239" i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22" i="1"/>
  <c r="N222" i="1" s="1"/>
  <c r="L221" i="1"/>
  <c r="N221" i="1" s="1"/>
  <c r="L219" i="1"/>
  <c r="N219" i="1" s="1"/>
  <c r="L218" i="1"/>
  <c r="N218" i="1" s="1"/>
  <c r="L217" i="1"/>
  <c r="N217" i="1" s="1"/>
  <c r="L216" i="1"/>
  <c r="N216" i="1" s="1"/>
  <c r="I209" i="1"/>
  <c r="I211" i="1" s="1"/>
  <c r="L207" i="1"/>
  <c r="N207" i="1" s="1"/>
  <c r="L206" i="1"/>
  <c r="N206" i="1" s="1"/>
  <c r="L205" i="1"/>
  <c r="N205" i="1" s="1"/>
  <c r="L204" i="1"/>
  <c r="N204" i="1" s="1"/>
  <c r="I203" i="1"/>
  <c r="L201" i="1"/>
  <c r="N201" i="1" s="1"/>
  <c r="L200" i="1"/>
  <c r="N200" i="1" s="1"/>
  <c r="L199" i="1"/>
  <c r="N199" i="1" s="1"/>
  <c r="L198" i="1"/>
  <c r="N198" i="1" s="1"/>
  <c r="L196" i="1"/>
  <c r="N196" i="1" s="1"/>
  <c r="I195" i="1"/>
  <c r="L190" i="1"/>
  <c r="N190" i="1" s="1"/>
  <c r="L189" i="1"/>
  <c r="N189" i="1" s="1"/>
  <c r="L188" i="1"/>
  <c r="N188" i="1" s="1"/>
  <c r="I187" i="1"/>
  <c r="L177" i="1"/>
  <c r="I176" i="1"/>
  <c r="L174" i="1"/>
  <c r="I173" i="1"/>
  <c r="L172" i="1"/>
  <c r="N172" i="1" s="1"/>
  <c r="L171" i="1"/>
  <c r="N171" i="1" s="1"/>
  <c r="I170" i="1"/>
  <c r="L165" i="1"/>
  <c r="N165" i="1" s="1"/>
  <c r="N163" i="1" s="1"/>
  <c r="L161" i="1"/>
  <c r="N161" i="1" s="1"/>
  <c r="L159" i="1"/>
  <c r="N159" i="1" s="1"/>
  <c r="L158" i="1"/>
  <c r="N158" i="1" s="1"/>
  <c r="L157" i="1"/>
  <c r="N157" i="1" s="1"/>
  <c r="L152" i="1"/>
  <c r="L141" i="1"/>
  <c r="N141" i="1" s="1"/>
  <c r="L130" i="1"/>
  <c r="I126" i="1"/>
  <c r="I130" i="1" s="1"/>
  <c r="I124" i="1"/>
  <c r="L122" i="1"/>
  <c r="N122" i="1" s="1"/>
  <c r="L121" i="1"/>
  <c r="N121" i="1" s="1"/>
  <c r="L118" i="1"/>
  <c r="N118" i="1" s="1"/>
  <c r="L115" i="1"/>
  <c r="N115" i="1" s="1"/>
  <c r="L113" i="1"/>
  <c r="N113" i="1" s="1"/>
  <c r="I111" i="1"/>
  <c r="I120" i="1" s="1"/>
  <c r="L104" i="1"/>
  <c r="I103" i="1"/>
  <c r="I107" i="1" s="1"/>
  <c r="L102" i="1"/>
  <c r="I102" i="1"/>
  <c r="L99" i="1"/>
  <c r="I99" i="1"/>
  <c r="L93" i="1"/>
  <c r="I92" i="1"/>
  <c r="L90" i="1"/>
  <c r="I89" i="1"/>
  <c r="L87" i="1"/>
  <c r="N87" i="1" s="1"/>
  <c r="L86" i="1"/>
  <c r="N86" i="1" s="1"/>
  <c r="I85" i="1"/>
  <c r="L83" i="1"/>
  <c r="I82" i="1"/>
  <c r="L81" i="1"/>
  <c r="N81" i="1" s="1"/>
  <c r="L80" i="1"/>
  <c r="N80" i="1" s="1"/>
  <c r="I79" i="1"/>
  <c r="L77" i="1"/>
  <c r="I76" i="1"/>
  <c r="L74" i="1"/>
  <c r="I73" i="1"/>
  <c r="L71" i="1"/>
  <c r="I70" i="1"/>
  <c r="L68" i="1"/>
  <c r="I67" i="1"/>
  <c r="L65" i="1"/>
  <c r="I65" i="1"/>
  <c r="L58" i="1"/>
  <c r="I58" i="1"/>
  <c r="L56" i="1"/>
  <c r="N56" i="1" s="1"/>
  <c r="L55" i="1"/>
  <c r="N55" i="1" s="1"/>
  <c r="I54" i="1"/>
  <c r="L52" i="1"/>
  <c r="N52" i="1" s="1"/>
  <c r="L51" i="1"/>
  <c r="N51" i="1" s="1"/>
  <c r="I50" i="1"/>
  <c r="L42" i="1"/>
  <c r="I41" i="1"/>
  <c r="I43" i="1" s="1"/>
  <c r="I49" i="1" s="1"/>
  <c r="I37" i="1"/>
  <c r="I38" i="1" s="1"/>
  <c r="L36" i="1"/>
  <c r="L32" i="1"/>
  <c r="N32" i="1" s="1"/>
  <c r="L31" i="1"/>
  <c r="N31" i="1" s="1"/>
  <c r="L29" i="1"/>
  <c r="N29" i="1" s="1"/>
  <c r="L28" i="1"/>
  <c r="N28" i="1" s="1"/>
  <c r="L26" i="1"/>
  <c r="N26" i="1" s="1"/>
  <c r="L25" i="1"/>
  <c r="N25" i="1" s="1"/>
  <c r="L24" i="1"/>
  <c r="N24" i="1" s="1"/>
  <c r="I20" i="1"/>
  <c r="I247" i="1"/>
  <c r="N20" i="1" l="1"/>
  <c r="N79" i="1"/>
  <c r="N156" i="1"/>
  <c r="N215" i="1"/>
  <c r="N252" i="1"/>
  <c r="N259" i="1"/>
  <c r="N363" i="1"/>
  <c r="N50" i="1"/>
  <c r="N54" i="1"/>
  <c r="N239" i="1"/>
  <c r="N387" i="1"/>
  <c r="L41" i="1"/>
  <c r="L43" i="1" s="1"/>
  <c r="L49" i="1" s="1"/>
  <c r="N42" i="1"/>
  <c r="N41" i="1" s="1"/>
  <c r="N43" i="1" s="1"/>
  <c r="N49" i="1" s="1"/>
  <c r="L89" i="1"/>
  <c r="N90" i="1"/>
  <c r="N89" i="1" s="1"/>
  <c r="L37" i="1"/>
  <c r="N36" i="1"/>
  <c r="N37" i="1" s="1"/>
  <c r="N38" i="1" s="1"/>
  <c r="N85" i="1"/>
  <c r="N124" i="1"/>
  <c r="L173" i="1"/>
  <c r="N174" i="1"/>
  <c r="N173" i="1" s="1"/>
  <c r="N187" i="1"/>
  <c r="N195" i="1"/>
  <c r="N243" i="1"/>
  <c r="N305" i="1"/>
  <c r="L377" i="1"/>
  <c r="N378" i="1"/>
  <c r="N377" i="1" s="1"/>
  <c r="N413" i="1"/>
  <c r="N436" i="1" s="1"/>
  <c r="N460" i="1" s="1"/>
  <c r="L471" i="1"/>
  <c r="N472" i="1"/>
  <c r="N471" i="1" s="1"/>
  <c r="N535" i="1" s="1"/>
  <c r="L103" i="1"/>
  <c r="L107" i="1" s="1"/>
  <c r="N104" i="1"/>
  <c r="N103" i="1" s="1"/>
  <c r="L70" i="1"/>
  <c r="N71" i="1"/>
  <c r="N70" i="1" s="1"/>
  <c r="L76" i="1"/>
  <c r="N77" i="1"/>
  <c r="N76" i="1" s="1"/>
  <c r="L92" i="1"/>
  <c r="N93" i="1"/>
  <c r="N92" i="1" s="1"/>
  <c r="N170" i="1"/>
  <c r="N489" i="1"/>
  <c r="L67" i="1"/>
  <c r="N68" i="1"/>
  <c r="N67" i="1" s="1"/>
  <c r="L82" i="1"/>
  <c r="N83" i="1"/>
  <c r="N82" i="1" s="1"/>
  <c r="L151" i="1"/>
  <c r="L154" i="1" s="1"/>
  <c r="N152" i="1"/>
  <c r="N151" i="1" s="1"/>
  <c r="N154" i="1" s="1"/>
  <c r="L176" i="1"/>
  <c r="N177" i="1"/>
  <c r="N176" i="1" s="1"/>
  <c r="N203" i="1"/>
  <c r="N274" i="1"/>
  <c r="N297" i="1"/>
  <c r="N310" i="1"/>
  <c r="N338" i="1"/>
  <c r="N380" i="1"/>
  <c r="L401" i="1"/>
  <c r="N402" i="1"/>
  <c r="N401" i="1" s="1"/>
  <c r="N404" i="1" s="1"/>
  <c r="N405" i="1" s="1"/>
  <c r="L561" i="1"/>
  <c r="N562" i="1"/>
  <c r="N561" i="1" s="1"/>
  <c r="N563" i="1" s="1"/>
  <c r="L182" i="1"/>
  <c r="N183" i="1"/>
  <c r="N182" i="1" s="1"/>
  <c r="L73" i="1"/>
  <c r="N74" i="1"/>
  <c r="N73" i="1" s="1"/>
  <c r="N224" i="1"/>
  <c r="L328" i="1"/>
  <c r="N329" i="1"/>
  <c r="N328" i="1" s="1"/>
  <c r="N395" i="1"/>
  <c r="N268" i="1"/>
  <c r="N111" i="1"/>
  <c r="N120" i="1" s="1"/>
  <c r="N132" i="1" s="1"/>
  <c r="N247" i="1"/>
  <c r="L338" i="1"/>
  <c r="I62" i="1"/>
  <c r="L111" i="1"/>
  <c r="L120" i="1" s="1"/>
  <c r="L33" i="1"/>
  <c r="N33" i="1" s="1"/>
  <c r="N34" i="1" s="1"/>
  <c r="L20" i="1"/>
  <c r="L556" i="1"/>
  <c r="L124" i="1"/>
  <c r="I404" i="1"/>
  <c r="I405" i="1" s="1"/>
  <c r="L163" i="1"/>
  <c r="L274" i="1"/>
  <c r="L387" i="1"/>
  <c r="L489" i="1"/>
  <c r="L38" i="1"/>
  <c r="L239" i="1"/>
  <c r="L243" i="1"/>
  <c r="I208" i="1"/>
  <c r="I213" i="1"/>
  <c r="I34" i="1"/>
  <c r="I305" i="1"/>
  <c r="L187" i="1"/>
  <c r="L191" i="1" s="1"/>
  <c r="L203" i="1"/>
  <c r="L195" i="1"/>
  <c r="L215" i="1"/>
  <c r="L310" i="1"/>
  <c r="I109" i="1"/>
  <c r="L79" i="1"/>
  <c r="L413" i="1"/>
  <c r="L436" i="1" s="1"/>
  <c r="L461" i="1"/>
  <c r="L563" i="1"/>
  <c r="I556" i="1"/>
  <c r="L50" i="1"/>
  <c r="L54" i="1"/>
  <c r="I84" i="1"/>
  <c r="L85" i="1"/>
  <c r="L170" i="1"/>
  <c r="L247" i="1"/>
  <c r="I191" i="1"/>
  <c r="I460" i="1"/>
  <c r="I132" i="1"/>
  <c r="L224" i="1"/>
  <c r="I266" i="1"/>
  <c r="L332" i="1"/>
  <c r="L293" i="1"/>
  <c r="L438" i="1"/>
  <c r="L459" i="1" s="1"/>
  <c r="L109" i="1"/>
  <c r="I95" i="1"/>
  <c r="L156" i="1"/>
  <c r="I181" i="1"/>
  <c r="L252" i="1"/>
  <c r="L259" i="1"/>
  <c r="L268" i="1"/>
  <c r="L297" i="1"/>
  <c r="L363" i="1"/>
  <c r="I395" i="1"/>
  <c r="L380" i="1"/>
  <c r="I563" i="1"/>
  <c r="I332" i="1"/>
  <c r="L305" i="1"/>
  <c r="K579" i="1"/>
  <c r="L404" i="1"/>
  <c r="L405" i="1" s="1"/>
  <c r="L62" i="1" l="1"/>
  <c r="N191" i="1"/>
  <c r="N181" i="1"/>
  <c r="N62" i="1"/>
  <c r="L95" i="1"/>
  <c r="N286" i="1"/>
  <c r="N266" i="1"/>
  <c r="N564" i="1"/>
  <c r="N358" i="1"/>
  <c r="L395" i="1"/>
  <c r="N109" i="1"/>
  <c r="N107" i="1"/>
  <c r="N84" i="1"/>
  <c r="L84" i="1"/>
  <c r="L97" i="1" s="1"/>
  <c r="N213" i="1"/>
  <c r="N208" i="1"/>
  <c r="N95" i="1"/>
  <c r="L34" i="1"/>
  <c r="L286" i="1"/>
  <c r="L266" i="1"/>
  <c r="L208" i="1"/>
  <c r="L460" i="1"/>
  <c r="L181" i="1"/>
  <c r="L193" i="1" s="1"/>
  <c r="L358" i="1"/>
  <c r="L535" i="1"/>
  <c r="L564" i="1" s="1"/>
  <c r="I358" i="1"/>
  <c r="I564" i="1"/>
  <c r="L132" i="1"/>
  <c r="I97" i="1"/>
  <c r="I138" i="1" s="1"/>
  <c r="I142" i="1" s="1"/>
  <c r="L213" i="1"/>
  <c r="I193" i="1"/>
  <c r="I286" i="1"/>
  <c r="N396" i="1" l="1"/>
  <c r="N568" i="1" s="1"/>
  <c r="N577" i="1" s="1"/>
  <c r="N193" i="1"/>
  <c r="N97" i="1"/>
  <c r="N138" i="1" s="1"/>
  <c r="N142" i="1" s="1"/>
  <c r="L396" i="1"/>
  <c r="L568" i="1" s="1"/>
  <c r="L577" i="1" s="1"/>
  <c r="I396" i="1"/>
  <c r="I568" i="1" s="1"/>
  <c r="I577" i="1" s="1"/>
  <c r="I579" i="1" s="1"/>
  <c r="L138" i="1"/>
  <c r="L142" i="1" s="1"/>
</calcChain>
</file>

<file path=xl/sharedStrings.xml><?xml version="1.0" encoding="utf-8"?>
<sst xmlns="http://schemas.openxmlformats.org/spreadsheetml/2006/main" count="1624" uniqueCount="617">
  <si>
    <t>PARAG.</t>
  </si>
  <si>
    <t>paragraf</t>
  </si>
  <si>
    <t>položka</t>
  </si>
  <si>
    <t>Org.</t>
  </si>
  <si>
    <t>ČERPÁNÍ</t>
  </si>
  <si>
    <t>Návrh</t>
  </si>
  <si>
    <t>Změna</t>
  </si>
  <si>
    <t>Schválený</t>
  </si>
  <si>
    <t>xx</t>
  </si>
  <si>
    <t>xxxx</t>
  </si>
  <si>
    <t>Rozpočet</t>
  </si>
  <si>
    <t>návrh změny rozpočtu</t>
  </si>
  <si>
    <t>rozdílově</t>
  </si>
  <si>
    <t>Daně z příjmů</t>
  </si>
  <si>
    <t>Daň z příjmů fyzických osob ZČ</t>
  </si>
  <si>
    <t>Daň z příjmů fyzických osob SVČ</t>
  </si>
  <si>
    <t xml:space="preserve">Daň z příjmů fyzických osob kapitálové výnosy </t>
  </si>
  <si>
    <t>Daň z příjmů právnických osob</t>
  </si>
  <si>
    <t>Daň z příjmů práv. osob za obce-průběžka</t>
  </si>
  <si>
    <t>Daně ze zboží</t>
  </si>
  <si>
    <t>Převod DPH</t>
  </si>
  <si>
    <t>Poplatky</t>
  </si>
  <si>
    <t>Poplatky za ukládání odpadu - Synthos</t>
  </si>
  <si>
    <t>Poplatky za odmětí půdy</t>
  </si>
  <si>
    <r>
      <rPr>
        <sz val="10"/>
        <rFont val="Arial CE"/>
        <family val="2"/>
        <charset val="238"/>
      </rPr>
      <t>Poplatky komunál.odpad-</t>
    </r>
    <r>
      <rPr>
        <sz val="8"/>
        <rFont val="Arial CE"/>
        <family val="2"/>
        <charset val="238"/>
      </rPr>
      <t>( podnikatelé na 3722)</t>
    </r>
  </si>
  <si>
    <t>Poplatek ze psů</t>
  </si>
  <si>
    <t>Poplatek za užívání veřejných prostor</t>
  </si>
  <si>
    <t>Poplatek z ubytovací kapacity</t>
  </si>
  <si>
    <t>Ostatní odvody</t>
  </si>
  <si>
    <t xml:space="preserve">Správní poplatky </t>
  </si>
  <si>
    <t>Daně majetkové</t>
  </si>
  <si>
    <t>Daň z nemovitosti</t>
  </si>
  <si>
    <t>Daňové příjmy celkem</t>
  </si>
  <si>
    <t>Přijaté splátky</t>
  </si>
  <si>
    <t>Splátka půjčky</t>
  </si>
  <si>
    <t>Neinvestiční transfery</t>
  </si>
  <si>
    <t>Dotace ze SR na přen.působnost</t>
  </si>
  <si>
    <t>Dotace  Státní fondy</t>
  </si>
  <si>
    <t>Dotace Úřad práce</t>
  </si>
  <si>
    <t>Dotace od obcí (JSDH+ MP)</t>
  </si>
  <si>
    <t>Dotace od Kraje</t>
  </si>
  <si>
    <t>Investiční transfery</t>
  </si>
  <si>
    <t>Přijaté transfery celkem</t>
  </si>
  <si>
    <t>Daňové+transfery+splátky půjčky</t>
  </si>
  <si>
    <t>Ost.správa v zemědělství</t>
  </si>
  <si>
    <t>Přijaté sankční platby -Celní úřad</t>
  </si>
  <si>
    <t>Ostatní správa v zeměd.</t>
  </si>
  <si>
    <t>oddíl 10 celkem</t>
  </si>
  <si>
    <t>Skupina 1</t>
  </si>
  <si>
    <t>Reklama</t>
  </si>
  <si>
    <t>Reklama celkem</t>
  </si>
  <si>
    <t>Reklama -veřejné prostranství</t>
  </si>
  <si>
    <t>Nedaňové příjmy</t>
  </si>
  <si>
    <t>oddíl 21 celkem</t>
  </si>
  <si>
    <t>Skupina 2</t>
  </si>
  <si>
    <t>Knihovna</t>
  </si>
  <si>
    <t>Knihovna celkem</t>
  </si>
  <si>
    <t>Příjmy z vlastní činnosti -půjčovné</t>
  </si>
  <si>
    <t>Neinvestiční dary</t>
  </si>
  <si>
    <t>Vydavatelská činnost</t>
  </si>
  <si>
    <t>Vydavatelská činnost  celkem</t>
  </si>
  <si>
    <t>Příjmy z vlastní činnosti-reklama VL</t>
  </si>
  <si>
    <t>Příjmy z prodeje zboží  knihy+Veltruské listy</t>
  </si>
  <si>
    <t xml:space="preserve">Kultura </t>
  </si>
  <si>
    <t>Kultura celkem</t>
  </si>
  <si>
    <t>Příjmy z kulturních akcí -za vstupné</t>
  </si>
  <si>
    <t>Přijaté neinv.dary</t>
  </si>
  <si>
    <t xml:space="preserve"> </t>
  </si>
  <si>
    <t>Oddíl 33 celkem</t>
  </si>
  <si>
    <t>Tělovýchova</t>
  </si>
  <si>
    <t>Příjmy z vlastní činnosti vstupné - bazén</t>
  </si>
  <si>
    <t xml:space="preserve">Tělovýchova </t>
  </si>
  <si>
    <t>Oddíl 34 celkem</t>
  </si>
  <si>
    <t>Bytové hospodářství</t>
  </si>
  <si>
    <t>Bytové hospodářství celkem</t>
  </si>
  <si>
    <t>Příjmy z pronájmu -byty</t>
  </si>
  <si>
    <t>Nebytové hospodářství</t>
  </si>
  <si>
    <t>Nebytové hospodářství celkem</t>
  </si>
  <si>
    <t>Příjmy z pronájmu -nebyt.prostory</t>
  </si>
  <si>
    <t>Přijaté příspěvky,náhrady</t>
  </si>
  <si>
    <t>Hřbitov</t>
  </si>
  <si>
    <t>Hřbitov celkem</t>
  </si>
  <si>
    <t>Příjmy z vlastní činnosti -hroby</t>
  </si>
  <si>
    <t>Výstavba, údržba inž.sítí   Věcná břemena celkem</t>
  </si>
  <si>
    <t>Inž. Sítě  celkem</t>
  </si>
  <si>
    <t>Výstavba inž.sítí</t>
  </si>
  <si>
    <t>Věcná břemena</t>
  </si>
  <si>
    <t>Územní rozvoj</t>
  </si>
  <si>
    <t>Územní rozvoj celkem</t>
  </si>
  <si>
    <t>Příjmy z pronájmu pozemků</t>
  </si>
  <si>
    <t>Příjmy z prodeje majetku</t>
  </si>
  <si>
    <t>Komunální služby</t>
  </si>
  <si>
    <t>Komunální služby celkem</t>
  </si>
  <si>
    <t>Bydlení</t>
  </si>
  <si>
    <t>Oddíl 36 celkem</t>
  </si>
  <si>
    <t>Nakládání s odpady</t>
  </si>
  <si>
    <t>Příjmy z vlastní činnosti-podnikatelé</t>
  </si>
  <si>
    <t>Příjmy z prodeje zboží -popelnice</t>
  </si>
  <si>
    <t>Třídění odpadů</t>
  </si>
  <si>
    <t>Třídění odpadů celkem</t>
  </si>
  <si>
    <t>Přijaté příspěvky,náhrady Ekokom</t>
  </si>
  <si>
    <t>Ost. nakládání s odpady</t>
  </si>
  <si>
    <t>Sběrné místo</t>
  </si>
  <si>
    <t>Ost.nakládání s odpady</t>
  </si>
  <si>
    <t>Příjmy z prodeje majetku-surovin</t>
  </si>
  <si>
    <t>Oddíl 37 celkem</t>
  </si>
  <si>
    <t>Skupina 3 celkem</t>
  </si>
  <si>
    <t>Osob.asist.peč.služby bydlení</t>
  </si>
  <si>
    <t>Osob.asist.peč.služby bydlení celkem</t>
  </si>
  <si>
    <t>Přijaté příspěvky, pečovatelské služby DPS</t>
  </si>
  <si>
    <t>Skupina 4 celkem</t>
  </si>
  <si>
    <t>Městská policie</t>
  </si>
  <si>
    <t>Městská policie celkem</t>
  </si>
  <si>
    <t>Přijaté sankční platby-pokuty</t>
  </si>
  <si>
    <t>Přijaté příspěvky a náhrady (pojiště</t>
  </si>
  <si>
    <t>Bezpečnost s veřejný pořádek</t>
  </si>
  <si>
    <t>Oddíl 53 celkem</t>
  </si>
  <si>
    <t>Skupina 5 celkem</t>
  </si>
  <si>
    <t>Místní správa</t>
  </si>
  <si>
    <t>Místní správa celkem</t>
  </si>
  <si>
    <t>Příjmy z prodeje zboží</t>
  </si>
  <si>
    <t>Přijaté sankční platby</t>
  </si>
  <si>
    <t xml:space="preserve">Přijaté pojistné náhrady </t>
  </si>
  <si>
    <t>Přijaté příspěvky a náhrady</t>
  </si>
  <si>
    <t xml:space="preserve">Investiční dary  </t>
  </si>
  <si>
    <t>Státní správa</t>
  </si>
  <si>
    <t>Oddíl 61 celkem</t>
  </si>
  <si>
    <t>Finanční operace</t>
  </si>
  <si>
    <t>Příjmy z úroků</t>
  </si>
  <si>
    <t>Oddíl 63 celkem</t>
  </si>
  <si>
    <t>02</t>
  </si>
  <si>
    <t>Finanční vypořádání</t>
  </si>
  <si>
    <t>Finanční vypořádání celkem</t>
  </si>
  <si>
    <t>Transfery</t>
  </si>
  <si>
    <t>Finanční vypoř.min.let</t>
  </si>
  <si>
    <t>Oddíl 64 celkem</t>
  </si>
  <si>
    <t>Skupina 6 celkem</t>
  </si>
  <si>
    <t xml:space="preserve">Příjmy celkem </t>
  </si>
  <si>
    <t>Financování</t>
  </si>
  <si>
    <t>Financování stav BÚ</t>
  </si>
  <si>
    <t>Zemědělství  celkem</t>
  </si>
  <si>
    <t>Zemědělství celkem</t>
  </si>
  <si>
    <t>Zemědělství</t>
  </si>
  <si>
    <t>Materiál- sáčky na psí exkrem. známky</t>
  </si>
  <si>
    <t>Umístění psů v útulku</t>
  </si>
  <si>
    <t>Skupina 1 celkem</t>
  </si>
  <si>
    <t>Silnice celkem</t>
  </si>
  <si>
    <t>Silnice</t>
  </si>
  <si>
    <t>Materiál</t>
  </si>
  <si>
    <t xml:space="preserve">Služby </t>
  </si>
  <si>
    <t>Oprava</t>
  </si>
  <si>
    <t xml:space="preserve">Silnice </t>
  </si>
  <si>
    <t>Parkování  u Sokolovny</t>
  </si>
  <si>
    <t>Chodníky celkem</t>
  </si>
  <si>
    <t xml:space="preserve">Chodníky </t>
  </si>
  <si>
    <t>Chodníky</t>
  </si>
  <si>
    <t>Chodníka</t>
  </si>
  <si>
    <t>Služby</t>
  </si>
  <si>
    <t>Výstavba svépomoci</t>
  </si>
  <si>
    <t>Autobusy</t>
  </si>
  <si>
    <t>Příspěvek na autobusovou dopravu</t>
  </si>
  <si>
    <t>Bezpečnost silničního pr</t>
  </si>
  <si>
    <t>Bezpečnost silničního provozu</t>
  </si>
  <si>
    <t>Bezpečnost silnič.provozu</t>
  </si>
  <si>
    <t>Měřič rychlosti</t>
  </si>
  <si>
    <t>Ost.záležit.v silnič.dopravě</t>
  </si>
  <si>
    <t>celkem</t>
  </si>
  <si>
    <t>Dopravní značky</t>
  </si>
  <si>
    <t>Ost.záležit.v silnič.dopravě Služby</t>
  </si>
  <si>
    <t>Doprava</t>
  </si>
  <si>
    <t xml:space="preserve">Oddíl 22 celkem </t>
  </si>
  <si>
    <t>Pitná voda celkem</t>
  </si>
  <si>
    <t>Pitná voda</t>
  </si>
  <si>
    <t>čerpadlo studna</t>
  </si>
  <si>
    <t>oprava</t>
  </si>
  <si>
    <t>Pitná vody</t>
  </si>
  <si>
    <t xml:space="preserve">studna </t>
  </si>
  <si>
    <t>Čištění odpad.vod celkem</t>
  </si>
  <si>
    <t>Kanalizace celkem</t>
  </si>
  <si>
    <t>Čištění odpad.vod</t>
  </si>
  <si>
    <t>Údržba a oprava dešť. Źižkova ul.</t>
  </si>
  <si>
    <t>Vodní hospodářství</t>
  </si>
  <si>
    <t>Oddíl 23 celkem</t>
  </si>
  <si>
    <t>Skupina 2 celkem</t>
  </si>
  <si>
    <t>Mateřská školka celkem</t>
  </si>
  <si>
    <t>Mateřská školka</t>
  </si>
  <si>
    <t>Mateřská škola</t>
  </si>
  <si>
    <t xml:space="preserve">Příspěvek na provoz </t>
  </si>
  <si>
    <t>Divadla</t>
  </si>
  <si>
    <t>Služby rozšíření třídy lékařská péče</t>
  </si>
  <si>
    <t xml:space="preserve">Oprava </t>
  </si>
  <si>
    <t>Základní škola</t>
  </si>
  <si>
    <t>Základní škola celkem</t>
  </si>
  <si>
    <t>Příspěvek  na provoz</t>
  </si>
  <si>
    <t>Služby -Bezva den</t>
  </si>
  <si>
    <t xml:space="preserve">Opravy </t>
  </si>
  <si>
    <t>Průtoková dotace od Kraje</t>
  </si>
  <si>
    <t>Vzdělávání</t>
  </si>
  <si>
    <t>Oddíl 31 celkem</t>
  </si>
  <si>
    <t xml:space="preserve">Školství </t>
  </si>
  <si>
    <t>Kino celkem</t>
  </si>
  <si>
    <t>Kino celkem  náklady do převedení</t>
  </si>
  <si>
    <t>Kino</t>
  </si>
  <si>
    <t>Spotřeba vody</t>
  </si>
  <si>
    <t>Spotřeba elektrické energie</t>
  </si>
  <si>
    <t>Nájemné</t>
  </si>
  <si>
    <t xml:space="preserve">Nákup služeb  </t>
  </si>
  <si>
    <t xml:space="preserve">Opravy a udržování </t>
  </si>
  <si>
    <t>Poplatky OSA + Asociace</t>
  </si>
  <si>
    <t xml:space="preserve">vyčištění </t>
  </si>
  <si>
    <t>Ostatní osobní výdaje</t>
  </si>
  <si>
    <t>Pov.poj.na soc.zab.</t>
  </si>
  <si>
    <t>Pov.poj.na zdrav.zab.</t>
  </si>
  <si>
    <t>Nákup knih</t>
  </si>
  <si>
    <t>Nákup materiálu</t>
  </si>
  <si>
    <t>Voda</t>
  </si>
  <si>
    <t>Spotřeba plynu</t>
  </si>
  <si>
    <t>Poštovné</t>
  </si>
  <si>
    <t>Servis programu</t>
  </si>
  <si>
    <t>Opravy</t>
  </si>
  <si>
    <t>Cestovné</t>
  </si>
  <si>
    <t>Vydavatelská činnost celkem</t>
  </si>
  <si>
    <t>OON</t>
  </si>
  <si>
    <t>Pomníky celkem</t>
  </si>
  <si>
    <t>Pomníky</t>
  </si>
  <si>
    <t>Opravy - boží muka</t>
  </si>
  <si>
    <t>Místní rozhlas celkem</t>
  </si>
  <si>
    <t>Místní rozhlas</t>
  </si>
  <si>
    <t>Opravy rozhlas</t>
  </si>
  <si>
    <t>Záležitosti kultury celkem</t>
  </si>
  <si>
    <t>Záležitosti kultury</t>
  </si>
  <si>
    <t>Odměny za užité dušev.vlastnictví (umělci, OSA)</t>
  </si>
  <si>
    <t>Služby- besedy, vystoupení, masopust, vánoce</t>
  </si>
  <si>
    <t>Pohoštění</t>
  </si>
  <si>
    <t>00</t>
  </si>
  <si>
    <t>Občané</t>
  </si>
  <si>
    <t>Služby pro obyvatelstvo</t>
  </si>
  <si>
    <t>Služby občané</t>
  </si>
  <si>
    <t>Kultura</t>
  </si>
  <si>
    <t>Dětské hřiště celkem</t>
  </si>
  <si>
    <t>Dětské hřiště</t>
  </si>
  <si>
    <t>Služby, revize</t>
  </si>
  <si>
    <t>Tělovýchova celkem</t>
  </si>
  <si>
    <t>Materiál- vstupenky do bazénu</t>
  </si>
  <si>
    <t>Služby- akce města</t>
  </si>
  <si>
    <t xml:space="preserve">Věcné dary </t>
  </si>
  <si>
    <t>Zdravotnictví</t>
  </si>
  <si>
    <t>Zdravotnictví celkem</t>
  </si>
  <si>
    <r>
      <rPr>
        <sz val="10"/>
        <rFont val="Arial CE"/>
        <family val="2"/>
        <charset val="238"/>
      </rPr>
      <t>Červený kříž příspěvek</t>
    </r>
    <r>
      <rPr>
        <sz val="8"/>
        <rFont val="Arial CE"/>
        <family val="2"/>
        <charset val="238"/>
      </rPr>
      <t xml:space="preserve"> </t>
    </r>
  </si>
  <si>
    <t>Oddíl 35 celkem</t>
  </si>
  <si>
    <t>Byty celkem</t>
  </si>
  <si>
    <t>Opravy dům hřbitov</t>
  </si>
  <si>
    <t>Nebytové prostory celkem</t>
  </si>
  <si>
    <t>Pronájmy celkem</t>
  </si>
  <si>
    <t>Nebytové prostory</t>
  </si>
  <si>
    <t>El.energie čp.117</t>
  </si>
  <si>
    <t>Plyn čp.117</t>
  </si>
  <si>
    <t>Opravy čp.65, další nebyt. prostory</t>
  </si>
  <si>
    <t>Investice</t>
  </si>
  <si>
    <t>Veřejné osvětlení celkem</t>
  </si>
  <si>
    <t>Veřejné osvětlení</t>
  </si>
  <si>
    <t>Elektrická energie</t>
  </si>
  <si>
    <t>Výstavba - přechody Seifert., Třebízs.,Opletalova</t>
  </si>
  <si>
    <t>Pohřebnictví celkem</t>
  </si>
  <si>
    <t>Pohřebnictví</t>
  </si>
  <si>
    <t>Platy zaměstnanců</t>
  </si>
  <si>
    <t>Pov.poj.na soc.zab</t>
  </si>
  <si>
    <t>Pov.poj,na zdrav.zab.</t>
  </si>
  <si>
    <t>Pracovní oděv</t>
  </si>
  <si>
    <t>Drobný majetek</t>
  </si>
  <si>
    <t>Nákup benzínu</t>
  </si>
  <si>
    <t>Školení</t>
  </si>
  <si>
    <t>Nákup služeb</t>
  </si>
  <si>
    <t>Údržba a opravy</t>
  </si>
  <si>
    <t>Investice - hřbitovní zeď</t>
  </si>
  <si>
    <t>Inženýrské sítě celkem</t>
  </si>
  <si>
    <t xml:space="preserve">Inženýrské sítě </t>
  </si>
  <si>
    <t>Územní plán celkem</t>
  </si>
  <si>
    <t>Územní plán</t>
  </si>
  <si>
    <t>Odměny za posudky, studií, projekty…</t>
  </si>
  <si>
    <t>Komunální služby - celkem</t>
  </si>
  <si>
    <t>Komunální služby - Technické služby</t>
  </si>
  <si>
    <t>OON,brigádníci</t>
  </si>
  <si>
    <t>pov.poj.na zdrav..zab.</t>
  </si>
  <si>
    <t>Ochranné pomůcky</t>
  </si>
  <si>
    <t>Výdaje na prádlo a oděv</t>
  </si>
  <si>
    <t>DHM - vybavení</t>
  </si>
  <si>
    <t>Nafta</t>
  </si>
  <si>
    <t>Povinné ručení</t>
  </si>
  <si>
    <t>vánoční výzdoba pronájem</t>
  </si>
  <si>
    <t>Opravy a údržba strojů</t>
  </si>
  <si>
    <t>Pohoštění- nápoje letní měsíce</t>
  </si>
  <si>
    <t>Náhrady mezd v době nemoci</t>
  </si>
  <si>
    <t>Stroje přístroje</t>
  </si>
  <si>
    <t>Nebezpečný odpad celkem</t>
  </si>
  <si>
    <t>Nebezpečný odpad</t>
  </si>
  <si>
    <t>Odvoz</t>
  </si>
  <si>
    <t>Komunální odpad celkem</t>
  </si>
  <si>
    <t>Komunální odpad</t>
  </si>
  <si>
    <t>OON skládka , sníh</t>
  </si>
  <si>
    <t>Pov.poj,na soc.zab.</t>
  </si>
  <si>
    <t>Nákup popelnic</t>
  </si>
  <si>
    <t>Materiál - koše,</t>
  </si>
  <si>
    <t>Nájem sběrný dvůr</t>
  </si>
  <si>
    <t>Odvoz komunální odpad</t>
  </si>
  <si>
    <t xml:space="preserve">Opravy a údržba </t>
  </si>
  <si>
    <t>Sběr a svoz ostat.odpadů</t>
  </si>
  <si>
    <t>Sběr a svoz ostat.odpadů celkem</t>
  </si>
  <si>
    <t>Ostatní odpady</t>
  </si>
  <si>
    <t>Odvoz- kontejnery u hřbitova</t>
  </si>
  <si>
    <t>Tříděný odpad</t>
  </si>
  <si>
    <t>Využívání tříděného odpadu celkem</t>
  </si>
  <si>
    <t xml:space="preserve">Odvoz tříděného  odpadu </t>
  </si>
  <si>
    <t>Služby -úklid sběrného místa, odvoz odpadu</t>
  </si>
  <si>
    <t>Dotace OPŽP štěpkovač, kontejnery 6x</t>
  </si>
  <si>
    <t xml:space="preserve">Ost.nakládání s odpady </t>
  </si>
  <si>
    <t>Dotace OPŽP nakladač-spoluúčast</t>
  </si>
  <si>
    <t xml:space="preserve">Výstavba                                        </t>
  </si>
  <si>
    <t>Veřejná zeleň</t>
  </si>
  <si>
    <t xml:space="preserve">Veřejná zeleň </t>
  </si>
  <si>
    <t>Platy zaměstnanců VPP</t>
  </si>
  <si>
    <t>Pov.poj,na soc.zab.  VPP</t>
  </si>
  <si>
    <t>Pov.poj,na zdrav.zab. VPP</t>
  </si>
  <si>
    <t>Stromy, keře</t>
  </si>
  <si>
    <t>Odborná údržba, výsadba</t>
  </si>
  <si>
    <t>Ochrana životního prostředí</t>
  </si>
  <si>
    <t>Sociální péče celkem</t>
  </si>
  <si>
    <t>Sociální péče  celkem</t>
  </si>
  <si>
    <t>Sociální péče</t>
  </si>
  <si>
    <t>Pomoc osobám v nouzi</t>
  </si>
  <si>
    <t>Neinv.půjčky obyvatelstvu</t>
  </si>
  <si>
    <t>Sociální péče- bydlení</t>
  </si>
  <si>
    <t>Služby DPS</t>
  </si>
  <si>
    <t>Oddíl 43 celkem</t>
  </si>
  <si>
    <t>Integ.záchran. systém celkem</t>
  </si>
  <si>
    <t>Povodně celkem</t>
  </si>
  <si>
    <t>Integ.záchranný systém celkem</t>
  </si>
  <si>
    <t>Krizové stavy - služby</t>
  </si>
  <si>
    <t>Krizové stavy- materiál</t>
  </si>
  <si>
    <t>Krizové stavy</t>
  </si>
  <si>
    <t>Oddíl 52 celkem</t>
  </si>
  <si>
    <t>Bezpečnost a veřejný pořádek</t>
  </si>
  <si>
    <t>Služby policie celkem</t>
  </si>
  <si>
    <t>Platy</t>
  </si>
  <si>
    <t>Pov.poj.na soc. zab.</t>
  </si>
  <si>
    <t>Pov.poj.zdrav.zab.</t>
  </si>
  <si>
    <t>Léky a zdravotnický materiál</t>
  </si>
  <si>
    <t>Pohonné hmoty</t>
  </si>
  <si>
    <t>Telefon</t>
  </si>
  <si>
    <t>Pojištění odpovědnosti</t>
  </si>
  <si>
    <t>Zpracování dat</t>
  </si>
  <si>
    <t>Výdaje na poř.věcí-pohoštění nápoje</t>
  </si>
  <si>
    <t>Věcné dary soutěže</t>
  </si>
  <si>
    <t>Nákup kolků</t>
  </si>
  <si>
    <t>Správní poplatky</t>
  </si>
  <si>
    <t>Hasiči celkem</t>
  </si>
  <si>
    <t>Hasiči</t>
  </si>
  <si>
    <t>Ostatní platby refundace OSVČ</t>
  </si>
  <si>
    <t>Zásahový oděv, obuv</t>
  </si>
  <si>
    <t xml:space="preserve">Materiál                                            </t>
  </si>
  <si>
    <t>Plyn</t>
  </si>
  <si>
    <t>nafta</t>
  </si>
  <si>
    <t>Pojištění Hasičů</t>
  </si>
  <si>
    <t>Auto</t>
  </si>
  <si>
    <t>Stravné</t>
  </si>
  <si>
    <t>Sociální zařízení</t>
  </si>
  <si>
    <t>Požární ochrana</t>
  </si>
  <si>
    <t>Oddíl 55 celkem</t>
  </si>
  <si>
    <t xml:space="preserve">Místní zastupitelstvo </t>
  </si>
  <si>
    <t>Místní zastupitelstvo celkem</t>
  </si>
  <si>
    <t>Místní zastupitelstvo</t>
  </si>
  <si>
    <t>Ostatní platy</t>
  </si>
  <si>
    <t>Odměny členů výborů</t>
  </si>
  <si>
    <t>Odměny uvolněných+ zastup.</t>
  </si>
  <si>
    <t>Sociální pojištění placené zaměstnavatelem</t>
  </si>
  <si>
    <t>Zdravotní pojištění placené zaměstnavatelem</t>
  </si>
  <si>
    <t xml:space="preserve">Refundace </t>
  </si>
  <si>
    <t>Místní zastupitestvo</t>
  </si>
  <si>
    <t xml:space="preserve">Volby </t>
  </si>
  <si>
    <t>Ostatní platy refundace</t>
  </si>
  <si>
    <t>SP+ZP refundace</t>
  </si>
  <si>
    <t xml:space="preserve">Služby stravenky </t>
  </si>
  <si>
    <t>Ostatní povinné pojistné -Kooperativa</t>
  </si>
  <si>
    <t>Prádlo, oděv, obuv</t>
  </si>
  <si>
    <t>Nákup knih a časopisů</t>
  </si>
  <si>
    <t>DHM -majetek 3-40.tis.</t>
  </si>
  <si>
    <t>Nákup zboží</t>
  </si>
  <si>
    <t>Nákup materiálu -kancelář.potř.,drogerie,toner</t>
  </si>
  <si>
    <t>Služby pošt</t>
  </si>
  <si>
    <t>Telefon, mobily</t>
  </si>
  <si>
    <t xml:space="preserve">Poradenská služba- právník, </t>
  </si>
  <si>
    <r>
      <t xml:space="preserve">Zpracování dat -KEO, </t>
    </r>
    <r>
      <rPr>
        <sz val="10"/>
        <color rgb="FF993300"/>
        <rFont val="Arial CE"/>
        <family val="2"/>
        <charset val="238"/>
      </rPr>
      <t>WEB</t>
    </r>
  </si>
  <si>
    <t>Nákup služeb , revize,</t>
  </si>
  <si>
    <t>Opravy a udržování budovy</t>
  </si>
  <si>
    <t>Cestovné zam.+ uvolňení</t>
  </si>
  <si>
    <t>Poskytnuté příspěvky - spoluúčast náledí</t>
  </si>
  <si>
    <t>Věcné dary</t>
  </si>
  <si>
    <t>MAS Přemyslovci</t>
  </si>
  <si>
    <t>Dotace sdružením+Svaz měst a obcí,MAS</t>
  </si>
  <si>
    <t xml:space="preserve">Platby daní a poplatků </t>
  </si>
  <si>
    <t>Sankce</t>
  </si>
  <si>
    <t>Nemocenská</t>
  </si>
  <si>
    <t xml:space="preserve">stravenky zaměstnanci </t>
  </si>
  <si>
    <t>Nákup DHM nad 60.tis Kč</t>
  </si>
  <si>
    <t>Ostatní nákup DNM</t>
  </si>
  <si>
    <t>Výpočetní technika</t>
  </si>
  <si>
    <t>Mezinárodní spolupráce</t>
  </si>
  <si>
    <t>Mezinárodní spolupráce celkem</t>
  </si>
  <si>
    <t>Oddíl 62 celkem</t>
  </si>
  <si>
    <t>Finanční operace celkem</t>
  </si>
  <si>
    <t>Úroky vlastní -úvěr obnova</t>
  </si>
  <si>
    <t>Poplatky bance</t>
  </si>
  <si>
    <t>Pojištění majetku celkem</t>
  </si>
  <si>
    <t>Pojištění majetku</t>
  </si>
  <si>
    <t>Pojištění majetku -budovy</t>
  </si>
  <si>
    <t>Ostatní finanční operace</t>
  </si>
  <si>
    <t>Ostat.finanční operace celkem</t>
  </si>
  <si>
    <t>Daň za město-průběžka</t>
  </si>
  <si>
    <t>Fin. rezerva</t>
  </si>
  <si>
    <t>Ostatní výdaje, vratky min.roku</t>
  </si>
  <si>
    <t>Fin.vypořádání min.let celkem</t>
  </si>
  <si>
    <t>09</t>
  </si>
  <si>
    <t>Ostatní činnost</t>
  </si>
  <si>
    <t>Ostatní činnost celkem</t>
  </si>
  <si>
    <t>Ostatní činnosti</t>
  </si>
  <si>
    <t xml:space="preserve">Výdaje celkem </t>
  </si>
  <si>
    <t>Úvěr dlouhodobý</t>
  </si>
  <si>
    <t xml:space="preserve">Obnova centra- splátky úvěru </t>
  </si>
  <si>
    <t>POLOŽ.</t>
  </si>
  <si>
    <t>Název</t>
  </si>
  <si>
    <t>Předložený</t>
  </si>
  <si>
    <t>Upravený</t>
  </si>
  <si>
    <t>oddíl</t>
  </si>
  <si>
    <t>návrh</t>
  </si>
  <si>
    <t>MěÚ</t>
  </si>
  <si>
    <t>JMÉNO</t>
  </si>
  <si>
    <t xml:space="preserve">Příjmy 2007 celkem </t>
  </si>
  <si>
    <t xml:space="preserve">Daňové příjmy </t>
  </si>
  <si>
    <t>Daň z příjmů fyzických osob ZČ 30%</t>
  </si>
  <si>
    <t>Daň z příjmů fyzických osob SVČ 30%</t>
  </si>
  <si>
    <t>Poplatky za ukládání odpadu - Kaučuk</t>
  </si>
  <si>
    <t>Poplatky za komunální  odpad</t>
  </si>
  <si>
    <t>Pobytové poplatky</t>
  </si>
  <si>
    <t>Poplatky za povolení vjezdu</t>
  </si>
  <si>
    <t>Odvod z výtěžků za hrací automaty</t>
  </si>
  <si>
    <t>Poplatek místní - výherní automaty</t>
  </si>
  <si>
    <t>Správní poplatky - matrika</t>
  </si>
  <si>
    <t>Správní poplatky  - stavební</t>
  </si>
  <si>
    <t>Správní poplatky hrací automat Ventura</t>
  </si>
  <si>
    <t>Správní poplatky hrací automat Stargust</t>
  </si>
  <si>
    <t>Školství</t>
  </si>
  <si>
    <t>Neinvestiční náklady MŠ za 12/04</t>
  </si>
  <si>
    <t>Vratka při finančním vyúčtování</t>
  </si>
  <si>
    <t>Komunikace+ půjčka</t>
  </si>
  <si>
    <t>Za vstupné</t>
  </si>
  <si>
    <t>Za půjčování knih</t>
  </si>
  <si>
    <t>Prodej brožur</t>
  </si>
  <si>
    <t>Z kulturních akcí</t>
  </si>
  <si>
    <t>PLÁN 04</t>
  </si>
  <si>
    <t>SKUT.04</t>
  </si>
  <si>
    <t>Bytové hospodářství, pozemky</t>
  </si>
  <si>
    <t>Nájem z bytů</t>
  </si>
  <si>
    <t>Nájem z nebytových prostor</t>
  </si>
  <si>
    <t>Hřbitovní poplatky</t>
  </si>
  <si>
    <t>Pronájem pozemků</t>
  </si>
  <si>
    <t>Oddíl 34</t>
  </si>
  <si>
    <t>Odpady, doprava</t>
  </si>
  <si>
    <t>Příjem z ostatních odpadů</t>
  </si>
  <si>
    <t>Prodej popelnic</t>
  </si>
  <si>
    <t>Doprava multikára, traktor</t>
  </si>
  <si>
    <t>Odpady, doprava celkem</t>
  </si>
  <si>
    <t>Přijaté dotace</t>
  </si>
  <si>
    <t>Dotace ze st. rozp. - státní správa</t>
  </si>
  <si>
    <t>Dotace ze st. rozp. - školství</t>
  </si>
  <si>
    <t>Dotace SFŽP</t>
  </si>
  <si>
    <t>Přijaté dotace celkem</t>
  </si>
  <si>
    <t>Ostatní příjmy</t>
  </si>
  <si>
    <t>Investiční dary</t>
  </si>
  <si>
    <t>Přijaté nekapitálové příspěvky</t>
  </si>
  <si>
    <t>Úroky</t>
  </si>
  <si>
    <t>Příjmy</t>
  </si>
  <si>
    <t>Zůstatek účtu k 12/06</t>
  </si>
  <si>
    <t>Příjmy celkem</t>
  </si>
  <si>
    <t xml:space="preserve">Výdaje 2007 celkem </t>
  </si>
  <si>
    <t>Zvířata</t>
  </si>
  <si>
    <t>Pozemní komunikace</t>
  </si>
  <si>
    <t>Údržba a oprava</t>
  </si>
  <si>
    <t>Technická kontrola</t>
  </si>
  <si>
    <t>Technická kontrola, emise</t>
  </si>
  <si>
    <t>Ostatní  záležitosti v dopravě</t>
  </si>
  <si>
    <t>Značky</t>
  </si>
  <si>
    <t>Kanalizace</t>
  </si>
  <si>
    <t>Projekt - Žižkova ulice</t>
  </si>
  <si>
    <t>Hodnota</t>
  </si>
  <si>
    <t>(tis.Kč)</t>
  </si>
  <si>
    <t>NÁVRH</t>
  </si>
  <si>
    <t>Převod - dotace na 1 žáka</t>
  </si>
  <si>
    <t>Neinvestiční náklady</t>
  </si>
  <si>
    <t>Základní umělecká škola</t>
  </si>
  <si>
    <t>ZUŠ</t>
  </si>
  <si>
    <t>Opravy a udržování</t>
  </si>
  <si>
    <t>Počítač a SW</t>
  </si>
  <si>
    <t>Brožury</t>
  </si>
  <si>
    <t>Vstupenky</t>
  </si>
  <si>
    <t>Poskytnutý dar - kostel</t>
  </si>
  <si>
    <t>Peněžitý dar - invalidé</t>
  </si>
  <si>
    <t>Údržba</t>
  </si>
  <si>
    <t>Dětská hřiště - nová</t>
  </si>
  <si>
    <t>Dotace ASPV</t>
  </si>
  <si>
    <t>Byty</t>
  </si>
  <si>
    <t xml:space="preserve">Plyn </t>
  </si>
  <si>
    <t>Dvořákova ul.</t>
  </si>
  <si>
    <t xml:space="preserve">inženýrské sítě </t>
  </si>
  <si>
    <t>Studie prostranství u brány</t>
  </si>
  <si>
    <t>Studie - Havlíčkova ulice</t>
  </si>
  <si>
    <t>Komunální rozvoj</t>
  </si>
  <si>
    <t>Materiál - glavírované cedulky</t>
  </si>
  <si>
    <t>Odměny - Damašek, Pavi, Holubec</t>
  </si>
  <si>
    <t>Platby daní a poplatků</t>
  </si>
  <si>
    <t>nevím</t>
  </si>
  <si>
    <t>Nákup pozemků</t>
  </si>
  <si>
    <t>Autobusová zastávka u STS</t>
  </si>
  <si>
    <t>Veřejné záchodky</t>
  </si>
  <si>
    <t>Protipovodňová opatření</t>
  </si>
  <si>
    <t>Odborné posudky</t>
  </si>
  <si>
    <t>Materiál - koše</t>
  </si>
  <si>
    <t>Odvoz SČSS + JVV + separovaný odpad</t>
  </si>
  <si>
    <t>Odměna skládky</t>
  </si>
  <si>
    <t>Služby ( plošina, zametací vůz )</t>
  </si>
  <si>
    <t xml:space="preserve">Opravy ( auta + stodola) </t>
  </si>
  <si>
    <t>Silniční daň</t>
  </si>
  <si>
    <t>Bezpečnost a veřej.pořádek</t>
  </si>
  <si>
    <t>Služby policie</t>
  </si>
  <si>
    <t>Pojištění hasičů</t>
  </si>
  <si>
    <t>Dotace hasičům</t>
  </si>
  <si>
    <t>Odměny neuvolněným</t>
  </si>
  <si>
    <t>Odměny uvolněným</t>
  </si>
  <si>
    <t>Mobilní telefony</t>
  </si>
  <si>
    <t>Ostatní povinné pojistné</t>
  </si>
  <si>
    <t>DHM</t>
  </si>
  <si>
    <t>Telefon (100 tel, + 60 internet)</t>
  </si>
  <si>
    <t>Poradenská služba</t>
  </si>
  <si>
    <t>Programy do počítačů</t>
  </si>
  <si>
    <t>Dary a pohoštění</t>
  </si>
  <si>
    <t>Svaz měst a obcí + VKM</t>
  </si>
  <si>
    <t>DSO Přemyslovské Čechy</t>
  </si>
  <si>
    <t>Platby - FÚ hrací automaty</t>
  </si>
  <si>
    <t>Humanitární pomoc</t>
  </si>
  <si>
    <t>Člověk v tísni</t>
  </si>
  <si>
    <t xml:space="preserve">Ostatní finanční operace-daň za město </t>
  </si>
  <si>
    <t>Finanční vypořádání s krajem</t>
  </si>
  <si>
    <t>Vratka ZŠ, MŠ</t>
  </si>
  <si>
    <t>Úvěr</t>
  </si>
  <si>
    <t>Operace peněž.účtů</t>
  </si>
  <si>
    <t>Mzdy 12/04</t>
  </si>
  <si>
    <t>Rozpočtová rezerva</t>
  </si>
  <si>
    <t>Plánovaný zůstatek BÚ k 12/05</t>
  </si>
  <si>
    <t>Odvod loterií kromě VHP</t>
  </si>
  <si>
    <t>Daň z hazardních her</t>
  </si>
  <si>
    <t>Dopravní obslužnost</t>
  </si>
  <si>
    <t>Dopravní obslužnost celkem</t>
  </si>
  <si>
    <t>PŘÍJMY 2018</t>
  </si>
  <si>
    <t>2018</t>
  </si>
  <si>
    <t>VÝDAJE 2018</t>
  </si>
  <si>
    <t>Dopravní prostředky</t>
  </si>
  <si>
    <t>Rozpočtované příjmy</t>
  </si>
  <si>
    <r>
      <t xml:space="preserve">Třída 1 </t>
    </r>
    <r>
      <rPr>
        <sz val="10"/>
        <rFont val="Arial CE"/>
        <charset val="238"/>
      </rPr>
      <t>daňové příjmy pol.1xxx</t>
    </r>
  </si>
  <si>
    <r>
      <t xml:space="preserve">Třída 2 </t>
    </r>
    <r>
      <rPr>
        <sz val="10"/>
        <rFont val="Arial CE"/>
        <charset val="238"/>
      </rPr>
      <t>nedaňové příjmy pol.2xxx</t>
    </r>
  </si>
  <si>
    <r>
      <t xml:space="preserve">Třída 3 </t>
    </r>
    <r>
      <rPr>
        <sz val="10"/>
        <rFont val="Arial CE"/>
        <charset val="238"/>
      </rPr>
      <t>kapitálové příjmy pol.3xxx</t>
    </r>
  </si>
  <si>
    <r>
      <t xml:space="preserve">Třída 4 </t>
    </r>
    <r>
      <rPr>
        <sz val="10"/>
        <rFont val="Arial CE"/>
        <charset val="238"/>
      </rPr>
      <t>přijaté transfery pol.4xxx</t>
    </r>
  </si>
  <si>
    <t xml:space="preserve">Plán- příjmy celkem </t>
  </si>
  <si>
    <t>Rozpočtované výdaje</t>
  </si>
  <si>
    <r>
      <rPr>
        <b/>
        <sz val="10"/>
        <rFont val="Arial CE"/>
        <charset val="238"/>
      </rPr>
      <t>Třída 5</t>
    </r>
    <r>
      <rPr>
        <sz val="10"/>
        <rFont val="Arial CE"/>
        <family val="2"/>
        <charset val="238"/>
      </rPr>
      <t>- běžné výdaje pol. 5xxx</t>
    </r>
  </si>
  <si>
    <r>
      <rPr>
        <b/>
        <sz val="10"/>
        <rFont val="Arial CE"/>
        <charset val="238"/>
      </rPr>
      <t>Třída 6</t>
    </r>
    <r>
      <rPr>
        <sz val="10"/>
        <rFont val="Arial CE"/>
        <family val="2"/>
        <charset val="238"/>
      </rPr>
      <t>- běžné výdaje pol. 6xxx</t>
    </r>
  </si>
  <si>
    <t>Dotace ESF Moderní a otevřený úřad</t>
  </si>
  <si>
    <t>Dotace ÚP+ministerstva</t>
  </si>
  <si>
    <t>Dotace OPŽP  BRKO</t>
  </si>
  <si>
    <t>Přijaté příspěvky</t>
  </si>
  <si>
    <t>Plán</t>
  </si>
  <si>
    <t xml:space="preserve">Kamerový systém </t>
  </si>
  <si>
    <t>Nákup materiálu, tabulky</t>
  </si>
  <si>
    <t>Výstavba Třebíz.,Seifert.</t>
  </si>
  <si>
    <t>Granty -FO</t>
  </si>
  <si>
    <t>Granty - spolky</t>
  </si>
  <si>
    <t>Poskytnutý dar jiné PO charita</t>
  </si>
  <si>
    <t>Věcný dar</t>
  </si>
  <si>
    <t>Granty Sokol, AFK, ASPV</t>
  </si>
  <si>
    <t>Ost.zájm.činn.a rekreace</t>
  </si>
  <si>
    <t>Komunitní centrum celkem</t>
  </si>
  <si>
    <t>Prodloužení cesty hřbitov</t>
  </si>
  <si>
    <t>Projekt</t>
  </si>
  <si>
    <t>Volby  do ÚSC</t>
  </si>
  <si>
    <t>Volby  prezidenta</t>
  </si>
  <si>
    <t>ESF Moderní úřad</t>
  </si>
  <si>
    <t xml:space="preserve">Nákup služeb </t>
  </si>
  <si>
    <t>ESF Moderní úřad celkem</t>
  </si>
  <si>
    <t>Sociální fond</t>
  </si>
  <si>
    <t xml:space="preserve">Nákup pozemku </t>
  </si>
  <si>
    <t xml:space="preserve">Dotace ze státní pokladny volby </t>
  </si>
  <si>
    <t>Další</t>
  </si>
  <si>
    <t>Příjmy ze služeb, rozhlas</t>
  </si>
  <si>
    <t>Převod z rozpočtových účtů</t>
  </si>
  <si>
    <t>sociální fond</t>
  </si>
  <si>
    <t xml:space="preserve">Převod </t>
  </si>
  <si>
    <t>Výstavba Klicperova, Třebízského</t>
  </si>
  <si>
    <t xml:space="preserve">Nákup nemovitosti </t>
  </si>
  <si>
    <t>Ost.záležit.v pozemních komunikací</t>
  </si>
  <si>
    <t>Parkovné celkem</t>
  </si>
  <si>
    <t>Parkovné hřbitov</t>
  </si>
  <si>
    <t>Budovy, stavby - TZH</t>
  </si>
  <si>
    <t>Programové vybavení (nad 60 tis. Kč)</t>
  </si>
  <si>
    <t>Nákup programů (do 60 tis. Kč)</t>
  </si>
  <si>
    <t>Příjmy 43 524</t>
  </si>
  <si>
    <t>Výdaje 57 690</t>
  </si>
  <si>
    <t>Financování 14 166 (15000 - 834)</t>
  </si>
  <si>
    <t>Plán- výdaje celkem</t>
  </si>
  <si>
    <t xml:space="preserve">Financování 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</si>
</sst>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0"/>
    <numFmt numFmtId="166" formatCode="0\ %"/>
    <numFmt numFmtId="167" formatCode="0.0%"/>
  </numFmts>
  <fonts count="34" x14ac:knownFonts="1">
    <font>
      <sz val="10"/>
      <name val="Arial CE"/>
      <charset val="238"/>
    </font>
    <font>
      <sz val="10"/>
      <color rgb="FFFF0000"/>
      <name val="Arial CE"/>
      <charset val="238"/>
    </font>
    <font>
      <b/>
      <sz val="6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color rgb="FFFF0000"/>
      <name val="Arial CE"/>
      <charset val="238"/>
    </font>
    <font>
      <b/>
      <sz val="10"/>
      <name val="Arial CE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000000"/>
      <name val="Arial CE"/>
      <family val="2"/>
      <charset val="238"/>
    </font>
    <font>
      <sz val="10"/>
      <color rgb="FF000000"/>
      <name val="Arial CE"/>
      <charset val="238"/>
    </font>
    <font>
      <b/>
      <i/>
      <sz val="10"/>
      <name val="Arial CE"/>
      <charset val="238"/>
    </font>
    <font>
      <i/>
      <sz val="8"/>
      <name val="Arial CE"/>
      <family val="2"/>
      <charset val="238"/>
    </font>
    <font>
      <sz val="10"/>
      <color rgb="FF993300"/>
      <name val="Arial CE"/>
      <family val="2"/>
      <charset val="238"/>
    </font>
    <font>
      <sz val="8"/>
      <color rgb="FF339966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339966"/>
      <name val="Arial CE"/>
      <family val="2"/>
      <charset val="238"/>
    </font>
    <font>
      <b/>
      <sz val="8"/>
      <color rgb="FF339966"/>
      <name val="Arial CE"/>
      <family val="2"/>
      <charset val="238"/>
    </font>
    <font>
      <sz val="10"/>
      <color rgb="FF339966"/>
      <name val="Arial CE"/>
      <family val="2"/>
      <charset val="238"/>
    </font>
    <font>
      <b/>
      <sz val="8"/>
      <color rgb="FF000000"/>
      <name val="Arial CE"/>
      <family val="2"/>
      <charset val="238"/>
    </font>
    <font>
      <sz val="10"/>
      <name val="Arial CE"/>
      <charset val="238"/>
    </font>
    <font>
      <sz val="10"/>
      <color rgb="FFFF0000"/>
      <name val="Arial CE"/>
      <family val="2"/>
      <charset val="238"/>
    </font>
    <font>
      <i/>
      <sz val="10"/>
      <name val="Arial CE"/>
      <charset val="238"/>
    </font>
    <font>
      <u/>
      <sz val="10"/>
      <name val="Arial CE"/>
      <charset val="238"/>
    </font>
    <font>
      <u/>
      <sz val="10"/>
      <color rgb="FFFF0000"/>
      <name val="Arial CE"/>
      <charset val="238"/>
    </font>
    <font>
      <sz val="7.5"/>
      <name val="Arial CE"/>
      <charset val="238"/>
    </font>
    <font>
      <b/>
      <sz val="9"/>
      <color rgb="FF231F20"/>
      <name val="Arial"/>
      <family val="2"/>
      <charset val="238"/>
    </font>
    <font>
      <sz val="10"/>
      <color theme="4" tint="-0.249977111117893"/>
      <name val="Arial CE"/>
      <charset val="238"/>
    </font>
  </fonts>
  <fills count="54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8EB4E3"/>
        <bgColor rgb="FF99CCFF"/>
      </patternFill>
    </fill>
    <fill>
      <patternFill patternType="solid">
        <fgColor rgb="FF99CCFF"/>
        <bgColor rgb="FF8EB4E3"/>
      </patternFill>
    </fill>
    <fill>
      <patternFill patternType="solid">
        <fgColor rgb="FFFFCC99"/>
        <bgColor rgb="FFFAC090"/>
      </patternFill>
    </fill>
    <fill>
      <patternFill patternType="solid">
        <fgColor rgb="FFEEECE1"/>
        <bgColor rgb="FFDCE6F2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EEECE1"/>
      </patternFill>
    </fill>
    <fill>
      <patternFill patternType="solid">
        <fgColor rgb="FFE6B9B8"/>
        <bgColor rgb="FFFAC090"/>
      </patternFill>
    </fill>
    <fill>
      <patternFill patternType="solid">
        <fgColor rgb="FFFF99CC"/>
        <bgColor rgb="FFD99694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E6B9B8"/>
      </patternFill>
    </fill>
    <fill>
      <patternFill patternType="solid">
        <fgColor rgb="FFD99694"/>
        <bgColor rgb="FFFF99CC"/>
      </patternFill>
    </fill>
    <fill>
      <patternFill patternType="solid">
        <fgColor rgb="FFFF9900"/>
        <bgColor rgb="FFFF6600"/>
      </patternFill>
    </fill>
    <fill>
      <patternFill patternType="solid">
        <fgColor rgb="FFFFFF99"/>
        <bgColor rgb="FFEEECE1"/>
      </patternFill>
    </fill>
    <fill>
      <patternFill patternType="solid">
        <fgColor rgb="FFFAC090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AC090"/>
      </patternFill>
    </fill>
    <fill>
      <patternFill patternType="solid">
        <fgColor theme="0"/>
        <bgColor rgb="FFD99694"/>
      </patternFill>
    </fill>
    <fill>
      <patternFill patternType="solid">
        <fgColor theme="0"/>
        <bgColor rgb="FFEEEC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AC090"/>
      </patternFill>
    </fill>
    <fill>
      <patternFill patternType="solid">
        <fgColor rgb="FFFFFF00"/>
        <bgColor rgb="FFEEECE1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4" tint="0.59999389629810485"/>
        <bgColor rgb="FFD99694"/>
      </patternFill>
    </fill>
    <fill>
      <patternFill patternType="solid">
        <fgColor theme="4" tint="0.59999389629810485"/>
        <bgColor rgb="FFEEECE1"/>
      </patternFill>
    </fill>
    <fill>
      <patternFill patternType="solid">
        <fgColor theme="4" tint="0.59999389629810485"/>
        <bgColor rgb="FFFF99CC"/>
      </patternFill>
    </fill>
    <fill>
      <patternFill patternType="solid">
        <fgColor theme="4" tint="0.59999389629810485"/>
        <bgColor rgb="FFFF66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CFFCC"/>
      </patternFill>
    </fill>
    <fill>
      <patternFill patternType="solid">
        <fgColor theme="7" tint="0.59999389629810485"/>
        <bgColor rgb="FFEEECE1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rgb="FFEEECE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DCE6F2"/>
      </patternFill>
    </fill>
    <fill>
      <patternFill patternType="solid">
        <fgColor theme="0"/>
        <bgColor rgb="FFCCFFFF"/>
      </patternFill>
    </fill>
    <fill>
      <patternFill patternType="solid">
        <fgColor rgb="FFCCFFFF"/>
        <bgColor rgb="FFFAC090"/>
      </patternFill>
    </fill>
    <fill>
      <patternFill patternType="solid">
        <fgColor rgb="FFCCFFFF"/>
        <bgColor rgb="FF33CCCC"/>
      </patternFill>
    </fill>
    <fill>
      <patternFill patternType="solid">
        <fgColor rgb="FFE6B9B8"/>
        <bgColor indexed="64"/>
      </patternFill>
    </fill>
    <fill>
      <patternFill patternType="solid">
        <fgColor rgb="FFE6B9B8"/>
        <bgColor rgb="FF33CCCC"/>
      </patternFill>
    </fill>
    <fill>
      <patternFill patternType="solid">
        <fgColor rgb="FFE6B9B8"/>
        <bgColor rgb="FFDCE6F2"/>
      </patternFill>
    </fill>
    <fill>
      <patternFill patternType="solid">
        <fgColor rgb="FFFFFF00"/>
        <bgColor rgb="FF33CCCC"/>
      </patternFill>
    </fill>
    <fill>
      <patternFill patternType="solid">
        <fgColor rgb="FFE6B9B8"/>
        <bgColor rgb="FFEEECE1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AC090"/>
      </patternFill>
    </fill>
    <fill>
      <patternFill patternType="solid">
        <fgColor rgb="FF00B0F0"/>
        <bgColor rgb="FFEEECE1"/>
      </patternFill>
    </fill>
    <fill>
      <patternFill patternType="solid">
        <fgColor rgb="FFFFFF00"/>
        <bgColor rgb="FFCCFFCC"/>
      </patternFill>
    </fill>
    <fill>
      <patternFill patternType="solid">
        <fgColor rgb="FFFFFF00"/>
        <bgColor rgb="FFDCE6F2"/>
      </patternFill>
    </fill>
    <fill>
      <patternFill patternType="solid">
        <fgColor theme="0"/>
        <bgColor rgb="FFFF99CC"/>
      </patternFill>
    </fill>
    <fill>
      <patternFill patternType="solid">
        <fgColor rgb="FFFFFF00"/>
        <bgColor rgb="FFE6B9B8"/>
      </patternFill>
    </fill>
    <fill>
      <patternFill patternType="solid">
        <fgColor rgb="FFFFFF00"/>
        <bgColor rgb="FFFF99CC"/>
      </patternFill>
    </fill>
  </fills>
  <borders count="81">
    <border>
      <left/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FF0000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FF0000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rgb="FFFF0000"/>
      </left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166" fontId="26" fillId="0" borderId="0" applyBorder="0" applyProtection="0"/>
  </cellStyleXfs>
  <cellXfs count="1166">
    <xf numFmtId="0" fontId="0" fillId="0" borderId="0" xfId="0"/>
    <xf numFmtId="0" fontId="1" fillId="0" borderId="1" xfId="0" applyFont="1" applyBorder="1"/>
    <xf numFmtId="4" fontId="0" fillId="0" borderId="0" xfId="0" applyNumberFormat="1"/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4" fontId="3" fillId="4" borderId="15" xfId="0" applyNumberFormat="1" applyFont="1" applyFill="1" applyBorder="1" applyAlignment="1">
      <alignment horizontal="center"/>
    </xf>
    <xf numFmtId="0" fontId="1" fillId="0" borderId="17" xfId="0" applyFont="1" applyBorder="1"/>
    <xf numFmtId="0" fontId="5" fillId="2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4" fontId="3" fillId="4" borderId="21" xfId="0" applyNumberFormat="1" applyFont="1" applyFill="1" applyBorder="1" applyAlignment="1">
      <alignment horizontal="center"/>
    </xf>
    <xf numFmtId="0" fontId="1" fillId="0" borderId="23" xfId="0" applyFont="1" applyBorder="1"/>
    <xf numFmtId="4" fontId="7" fillId="6" borderId="28" xfId="0" applyNumberFormat="1" applyFont="1" applyFill="1" applyBorder="1"/>
    <xf numFmtId="0" fontId="7" fillId="0" borderId="30" xfId="0" applyFont="1" applyBorder="1"/>
    <xf numFmtId="4" fontId="7" fillId="6" borderId="34" xfId="0" applyNumberFormat="1" applyFont="1" applyFill="1" applyBorder="1"/>
    <xf numFmtId="0" fontId="7" fillId="0" borderId="37" xfId="0" applyFont="1" applyBorder="1"/>
    <xf numFmtId="0" fontId="7" fillId="7" borderId="2" xfId="0" applyFont="1" applyFill="1" applyBorder="1"/>
    <xf numFmtId="0" fontId="7" fillId="7" borderId="3" xfId="0" applyFont="1" applyFill="1" applyBorder="1"/>
    <xf numFmtId="0" fontId="7" fillId="7" borderId="43" xfId="0" applyFont="1" applyFill="1" applyBorder="1"/>
    <xf numFmtId="0" fontId="4" fillId="7" borderId="3" xfId="0" applyFont="1" applyFill="1" applyBorder="1"/>
    <xf numFmtId="4" fontId="4" fillId="7" borderId="6" xfId="0" applyNumberFormat="1" applyFont="1" applyFill="1" applyBorder="1"/>
    <xf numFmtId="0" fontId="7" fillId="8" borderId="24" xfId="0" applyFont="1" applyFill="1" applyBorder="1"/>
    <xf numFmtId="0" fontId="7" fillId="8" borderId="25" xfId="0" applyFont="1" applyFill="1" applyBorder="1"/>
    <xf numFmtId="0" fontId="1" fillId="0" borderId="29" xfId="0" applyFont="1" applyBorder="1"/>
    <xf numFmtId="0" fontId="7" fillId="8" borderId="30" xfId="0" applyFont="1" applyFill="1" applyBorder="1"/>
    <xf numFmtId="0" fontId="7" fillId="8" borderId="31" xfId="0" applyFont="1" applyFill="1" applyBorder="1"/>
    <xf numFmtId="0" fontId="0" fillId="0" borderId="31" xfId="0" applyBorder="1"/>
    <xf numFmtId="0" fontId="4" fillId="0" borderId="25" xfId="0" applyFont="1" applyBorder="1"/>
    <xf numFmtId="0" fontId="7" fillId="5" borderId="31" xfId="0" applyFont="1" applyFill="1" applyBorder="1"/>
    <xf numFmtId="0" fontId="0" fillId="0" borderId="31" xfId="0" applyFont="1" applyBorder="1"/>
    <xf numFmtId="0" fontId="4" fillId="0" borderId="31" xfId="0" applyFont="1" applyBorder="1"/>
    <xf numFmtId="0" fontId="0" fillId="0" borderId="36" xfId="0" applyFont="1" applyBorder="1"/>
    <xf numFmtId="0" fontId="7" fillId="9" borderId="24" xfId="0" applyFont="1" applyFill="1" applyBorder="1"/>
    <xf numFmtId="0" fontId="7" fillId="9" borderId="25" xfId="0" applyFont="1" applyFill="1" applyBorder="1"/>
    <xf numFmtId="0" fontId="7" fillId="9" borderId="31" xfId="0" applyFont="1" applyFill="1" applyBorder="1"/>
    <xf numFmtId="0" fontId="1" fillId="9" borderId="35" xfId="0" applyFont="1" applyFill="1" applyBorder="1"/>
    <xf numFmtId="0" fontId="4" fillId="0" borderId="37" xfId="0" applyFont="1" applyBorder="1"/>
    <xf numFmtId="0" fontId="0" fillId="0" borderId="13" xfId="0" applyBorder="1"/>
    <xf numFmtId="0" fontId="0" fillId="0" borderId="38" xfId="0" applyBorder="1"/>
    <xf numFmtId="0" fontId="0" fillId="0" borderId="0" xfId="0" applyBorder="1"/>
    <xf numFmtId="0" fontId="4" fillId="0" borderId="47" xfId="0" applyFont="1" applyBorder="1"/>
    <xf numFmtId="4" fontId="4" fillId="6" borderId="16" xfId="0" applyNumberFormat="1" applyFont="1" applyFill="1" applyBorder="1"/>
    <xf numFmtId="0" fontId="4" fillId="7" borderId="2" xfId="0" applyFont="1" applyFill="1" applyBorder="1"/>
    <xf numFmtId="0" fontId="4" fillId="7" borderId="43" xfId="0" applyFont="1" applyFill="1" applyBorder="1"/>
    <xf numFmtId="0" fontId="0" fillId="7" borderId="3" xfId="0" applyFont="1" applyFill="1" applyBorder="1"/>
    <xf numFmtId="0" fontId="0" fillId="0" borderId="25" xfId="0" applyBorder="1"/>
    <xf numFmtId="0" fontId="0" fillId="6" borderId="28" xfId="0" applyFill="1" applyBorder="1"/>
    <xf numFmtId="0" fontId="7" fillId="0" borderId="48" xfId="0" applyFont="1" applyBorder="1"/>
    <xf numFmtId="0" fontId="7" fillId="8" borderId="38" xfId="0" applyFont="1" applyFill="1" applyBorder="1"/>
    <xf numFmtId="0" fontId="4" fillId="10" borderId="2" xfId="0" applyFont="1" applyFill="1" applyBorder="1"/>
    <xf numFmtId="0" fontId="4" fillId="10" borderId="3" xfId="0" applyFont="1" applyFill="1" applyBorder="1"/>
    <xf numFmtId="0" fontId="7" fillId="10" borderId="43" xfId="0" applyFont="1" applyFill="1" applyBorder="1"/>
    <xf numFmtId="0" fontId="7" fillId="10" borderId="3" xfId="0" applyFont="1" applyFill="1" applyBorder="1"/>
    <xf numFmtId="0" fontId="7" fillId="10" borderId="49" xfId="0" applyFont="1" applyFill="1" applyBorder="1"/>
    <xf numFmtId="0" fontId="4" fillId="10" borderId="44" xfId="0" applyFont="1" applyFill="1" applyBorder="1"/>
    <xf numFmtId="4" fontId="4" fillId="10" borderId="4" xfId="0" applyNumberFormat="1" applyFont="1" applyFill="1" applyBorder="1"/>
    <xf numFmtId="4" fontId="4" fillId="10" borderId="49" xfId="0" applyNumberFormat="1" applyFont="1" applyFill="1" applyBorder="1"/>
    <xf numFmtId="4" fontId="7" fillId="10" borderId="6" xfId="0" applyNumberFormat="1" applyFont="1" applyFill="1" applyBorder="1"/>
    <xf numFmtId="0" fontId="7" fillId="7" borderId="7" xfId="0" applyFont="1" applyFill="1" applyBorder="1"/>
    <xf numFmtId="0" fontId="7" fillId="7" borderId="50" xfId="0" applyFont="1" applyFill="1" applyBorder="1"/>
    <xf numFmtId="0" fontId="7" fillId="7" borderId="8" xfId="0" applyFont="1" applyFill="1" applyBorder="1"/>
    <xf numFmtId="0" fontId="7" fillId="7" borderId="51" xfId="0" applyFont="1" applyFill="1" applyBorder="1"/>
    <xf numFmtId="0" fontId="4" fillId="7" borderId="51" xfId="0" applyFont="1" applyFill="1" applyBorder="1"/>
    <xf numFmtId="0" fontId="4" fillId="7" borderId="8" xfId="0" applyFont="1" applyFill="1" applyBorder="1"/>
    <xf numFmtId="4" fontId="4" fillId="7" borderId="11" xfId="0" applyNumberFormat="1" applyFont="1" applyFill="1" applyBorder="1"/>
    <xf numFmtId="0" fontId="4" fillId="11" borderId="18" xfId="0" applyFont="1" applyFill="1" applyBorder="1" applyAlignment="1">
      <alignment horizontal="right"/>
    </xf>
    <xf numFmtId="0" fontId="4" fillId="11" borderId="53" xfId="0" applyFont="1" applyFill="1" applyBorder="1" applyAlignment="1">
      <alignment horizontal="right"/>
    </xf>
    <xf numFmtId="0" fontId="2" fillId="11" borderId="19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0" fontId="4" fillId="11" borderId="53" xfId="0" applyFont="1" applyFill="1" applyBorder="1" applyAlignment="1">
      <alignment horizontal="left"/>
    </xf>
    <xf numFmtId="0" fontId="7" fillId="0" borderId="13" xfId="0" applyFont="1" applyBorder="1"/>
    <xf numFmtId="0" fontId="4" fillId="10" borderId="7" xfId="0" applyFont="1" applyFill="1" applyBorder="1"/>
    <xf numFmtId="0" fontId="4" fillId="10" borderId="8" xfId="0" applyFont="1" applyFill="1" applyBorder="1"/>
    <xf numFmtId="0" fontId="7" fillId="10" borderId="50" xfId="0" applyFont="1" applyFill="1" applyBorder="1"/>
    <xf numFmtId="0" fontId="7" fillId="10" borderId="51" xfId="0" applyFont="1" applyFill="1" applyBorder="1"/>
    <xf numFmtId="0" fontId="4" fillId="10" borderId="51" xfId="0" applyFont="1" applyFill="1" applyBorder="1"/>
    <xf numFmtId="4" fontId="7" fillId="10" borderId="11" xfId="0" applyNumberFormat="1" applyFont="1" applyFill="1" applyBorder="1"/>
    <xf numFmtId="4" fontId="7" fillId="8" borderId="31" xfId="0" applyNumberFormat="1" applyFont="1" applyFill="1" applyBorder="1"/>
    <xf numFmtId="0" fontId="7" fillId="7" borderId="18" xfId="0" applyFont="1" applyFill="1" applyBorder="1"/>
    <xf numFmtId="0" fontId="7" fillId="7" borderId="53" xfId="0" applyFont="1" applyFill="1" applyBorder="1"/>
    <xf numFmtId="0" fontId="7" fillId="7" borderId="19" xfId="0" applyFont="1" applyFill="1" applyBorder="1"/>
    <xf numFmtId="0" fontId="7" fillId="7" borderId="54" xfId="0" applyFont="1" applyFill="1" applyBorder="1"/>
    <xf numFmtId="0" fontId="4" fillId="7" borderId="54" xfId="0" applyFont="1" applyFill="1" applyBorder="1"/>
    <xf numFmtId="0" fontId="4" fillId="7" borderId="19" xfId="0" applyFont="1" applyFill="1" applyBorder="1"/>
    <xf numFmtId="4" fontId="4" fillId="7" borderId="22" xfId="0" applyNumberFormat="1" applyFont="1" applyFill="1" applyBorder="1"/>
    <xf numFmtId="0" fontId="4" fillId="11" borderId="2" xfId="0" applyFont="1" applyFill="1" applyBorder="1" applyAlignment="1">
      <alignment horizontal="right"/>
    </xf>
    <xf numFmtId="0" fontId="4" fillId="11" borderId="43" xfId="0" applyFont="1" applyFill="1" applyBorder="1" applyAlignment="1">
      <alignment horizontal="right"/>
    </xf>
    <xf numFmtId="0" fontId="2" fillId="11" borderId="3" xfId="0" applyFont="1" applyFill="1" applyBorder="1" applyAlignment="1">
      <alignment horizontal="center"/>
    </xf>
    <xf numFmtId="0" fontId="4" fillId="11" borderId="43" xfId="0" applyFont="1" applyFill="1" applyBorder="1" applyAlignment="1">
      <alignment horizontal="left"/>
    </xf>
    <xf numFmtId="165" fontId="7" fillId="6" borderId="34" xfId="0" applyNumberFormat="1" applyFont="1" applyFill="1" applyBorder="1"/>
    <xf numFmtId="0" fontId="0" fillId="0" borderId="30" xfId="0" applyBorder="1"/>
    <xf numFmtId="0" fontId="10" fillId="0" borderId="35" xfId="0" applyFont="1" applyBorder="1"/>
    <xf numFmtId="0" fontId="0" fillId="8" borderId="50" xfId="0" applyFont="1" applyFill="1" applyBorder="1" applyAlignment="1">
      <alignment horizontal="left"/>
    </xf>
    <xf numFmtId="165" fontId="7" fillId="6" borderId="41" xfId="0" applyNumberFormat="1" applyFont="1" applyFill="1" applyBorder="1"/>
    <xf numFmtId="0" fontId="0" fillId="8" borderId="31" xfId="0" applyFont="1" applyFill="1" applyBorder="1" applyAlignment="1">
      <alignment horizontal="left"/>
    </xf>
    <xf numFmtId="4" fontId="7" fillId="5" borderId="31" xfId="0" applyNumberFormat="1" applyFont="1" applyFill="1" applyBorder="1"/>
    <xf numFmtId="0" fontId="7" fillId="0" borderId="12" xfId="0" applyFont="1" applyBorder="1"/>
    <xf numFmtId="0" fontId="0" fillId="8" borderId="46" xfId="0" applyFont="1" applyFill="1" applyBorder="1" applyAlignment="1">
      <alignment horizontal="left"/>
    </xf>
    <xf numFmtId="4" fontId="7" fillId="5" borderId="38" xfId="0" applyNumberFormat="1" applyFont="1" applyFill="1" applyBorder="1"/>
    <xf numFmtId="164" fontId="7" fillId="6" borderId="16" xfId="0" applyNumberFormat="1" applyFont="1" applyFill="1" applyBorder="1"/>
    <xf numFmtId="0" fontId="0" fillId="10" borderId="2" xfId="0" applyFont="1" applyFill="1" applyBorder="1"/>
    <xf numFmtId="0" fontId="0" fillId="10" borderId="3" xfId="0" applyFill="1" applyBorder="1"/>
    <xf numFmtId="164" fontId="4" fillId="10" borderId="6" xfId="0" applyNumberFormat="1" applyFont="1" applyFill="1" applyBorder="1"/>
    <xf numFmtId="2" fontId="0" fillId="6" borderId="6" xfId="0" applyNumberFormat="1" applyFill="1" applyBorder="1"/>
    <xf numFmtId="2" fontId="0" fillId="6" borderId="11" xfId="0" applyNumberFormat="1" applyFill="1" applyBorder="1"/>
    <xf numFmtId="0" fontId="0" fillId="10" borderId="43" xfId="0" applyFill="1" applyBorder="1"/>
    <xf numFmtId="0" fontId="4" fillId="10" borderId="43" xfId="0" applyFont="1" applyFill="1" applyBorder="1"/>
    <xf numFmtId="4" fontId="4" fillId="10" borderId="11" xfId="0" applyNumberFormat="1" applyFont="1" applyFill="1" applyBorder="1"/>
    <xf numFmtId="0" fontId="0" fillId="8" borderId="2" xfId="0" applyFill="1" applyBorder="1"/>
    <xf numFmtId="0" fontId="0" fillId="8" borderId="43" xfId="0" applyFill="1" applyBorder="1"/>
    <xf numFmtId="0" fontId="4" fillId="8" borderId="43" xfId="0" applyFont="1" applyFill="1" applyBorder="1"/>
    <xf numFmtId="4" fontId="4" fillId="8" borderId="6" xfId="0" applyNumberFormat="1" applyFont="1" applyFill="1" applyBorder="1"/>
    <xf numFmtId="4" fontId="4" fillId="8" borderId="11" xfId="0" applyNumberFormat="1" applyFont="1" applyFill="1" applyBorder="1"/>
    <xf numFmtId="4" fontId="7" fillId="5" borderId="56" xfId="0" applyNumberFormat="1" applyFont="1" applyFill="1" applyBorder="1"/>
    <xf numFmtId="0" fontId="7" fillId="0" borderId="46" xfId="0" applyFont="1" applyBorder="1"/>
    <xf numFmtId="4" fontId="7" fillId="5" borderId="0" xfId="0" applyNumberFormat="1" applyFont="1" applyFill="1" applyBorder="1"/>
    <xf numFmtId="0" fontId="7" fillId="0" borderId="57" xfId="0" applyFont="1" applyBorder="1"/>
    <xf numFmtId="0" fontId="9" fillId="0" borderId="57" xfId="0" applyFont="1" applyBorder="1"/>
    <xf numFmtId="4" fontId="7" fillId="5" borderId="45" xfId="0" applyNumberFormat="1" applyFont="1" applyFill="1" applyBorder="1"/>
    <xf numFmtId="0" fontId="9" fillId="0" borderId="31" xfId="0" applyFont="1" applyBorder="1"/>
    <xf numFmtId="0" fontId="7" fillId="8" borderId="36" xfId="0" applyFont="1" applyFill="1" applyBorder="1"/>
    <xf numFmtId="0" fontId="7" fillId="0" borderId="58" xfId="0" applyFont="1" applyBorder="1"/>
    <xf numFmtId="4" fontId="4" fillId="10" borderId="5" xfId="0" applyNumberFormat="1" applyFont="1" applyFill="1" applyBorder="1"/>
    <xf numFmtId="4" fontId="4" fillId="10" borderId="6" xfId="0" applyNumberFormat="1" applyFont="1" applyFill="1" applyBorder="1"/>
    <xf numFmtId="4" fontId="4" fillId="10" borderId="22" xfId="0" applyNumberFormat="1" applyFont="1" applyFill="1" applyBorder="1"/>
    <xf numFmtId="4" fontId="7" fillId="8" borderId="28" xfId="0" applyNumberFormat="1" applyFont="1" applyFill="1" applyBorder="1"/>
    <xf numFmtId="0" fontId="0" fillId="0" borderId="12" xfId="0" applyBorder="1"/>
    <xf numFmtId="0" fontId="0" fillId="0" borderId="46" xfId="0" applyBorder="1"/>
    <xf numFmtId="0" fontId="0" fillId="0" borderId="60" xfId="0" applyBorder="1"/>
    <xf numFmtId="0" fontId="0" fillId="6" borderId="16" xfId="0" applyFill="1" applyBorder="1"/>
    <xf numFmtId="0" fontId="4" fillId="10" borderId="31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8" borderId="31" xfId="0" applyFont="1" applyFill="1" applyBorder="1"/>
    <xf numFmtId="0" fontId="4" fillId="8" borderId="49" xfId="0" applyFont="1" applyFill="1" applyBorder="1"/>
    <xf numFmtId="0" fontId="4" fillId="7" borderId="31" xfId="0" applyFont="1" applyFill="1" applyBorder="1"/>
    <xf numFmtId="0" fontId="4" fillId="7" borderId="49" xfId="0" applyFont="1" applyFill="1" applyBorder="1"/>
    <xf numFmtId="0" fontId="7" fillId="8" borderId="3" xfId="0" applyFont="1" applyFill="1" applyBorder="1"/>
    <xf numFmtId="0" fontId="4" fillId="11" borderId="3" xfId="0" applyFont="1" applyFill="1" applyBorder="1"/>
    <xf numFmtId="0" fontId="7" fillId="11" borderId="3" xfId="0" applyFont="1" applyFill="1" applyBorder="1"/>
    <xf numFmtId="4" fontId="7" fillId="8" borderId="41" xfId="0" applyNumberFormat="1" applyFont="1" applyFill="1" applyBorder="1"/>
    <xf numFmtId="0" fontId="0" fillId="0" borderId="30" xfId="0" applyFont="1" applyBorder="1"/>
    <xf numFmtId="4" fontId="0" fillId="8" borderId="34" xfId="0" applyNumberFormat="1" applyFont="1" applyFill="1" applyBorder="1"/>
    <xf numFmtId="4" fontId="0" fillId="5" borderId="31" xfId="0" applyNumberFormat="1" applyFont="1" applyFill="1" applyBorder="1"/>
    <xf numFmtId="0" fontId="0" fillId="0" borderId="12" xfId="0" applyFont="1" applyBorder="1"/>
    <xf numFmtId="0" fontId="0" fillId="0" borderId="46" xfId="0" applyFont="1" applyBorder="1"/>
    <xf numFmtId="0" fontId="0" fillId="0" borderId="13" xfId="0" applyFont="1" applyBorder="1"/>
    <xf numFmtId="4" fontId="7" fillId="8" borderId="16" xfId="0" applyNumberFormat="1" applyFont="1" applyFill="1" applyBorder="1"/>
    <xf numFmtId="0" fontId="4" fillId="8" borderId="61" xfId="0" applyFont="1" applyFill="1" applyBorder="1"/>
    <xf numFmtId="0" fontId="4" fillId="11" borderId="61" xfId="0" applyFont="1" applyFill="1" applyBorder="1" applyAlignment="1">
      <alignment horizontal="right"/>
    </xf>
    <xf numFmtId="0" fontId="0" fillId="0" borderId="37" xfId="0" applyBorder="1"/>
    <xf numFmtId="0" fontId="0" fillId="0" borderId="39" xfId="0" applyBorder="1"/>
    <xf numFmtId="0" fontId="0" fillId="8" borderId="41" xfId="0" applyFill="1" applyBorder="1"/>
    <xf numFmtId="0" fontId="7" fillId="0" borderId="62" xfId="0" applyFont="1" applyBorder="1"/>
    <xf numFmtId="0" fontId="4" fillId="8" borderId="7" xfId="0" applyFont="1" applyFill="1" applyBorder="1"/>
    <xf numFmtId="0" fontId="7" fillId="0" borderId="24" xfId="0" applyFont="1" applyBorder="1"/>
    <xf numFmtId="49" fontId="0" fillId="0" borderId="46" xfId="0" applyNumberFormat="1" applyFont="1" applyBorder="1" applyAlignment="1">
      <alignment horizontal="right"/>
    </xf>
    <xf numFmtId="0" fontId="7" fillId="0" borderId="25" xfId="0" applyFont="1" applyBorder="1"/>
    <xf numFmtId="0" fontId="7" fillId="8" borderId="28" xfId="0" applyFont="1" applyFill="1" applyBorder="1"/>
    <xf numFmtId="49" fontId="0" fillId="0" borderId="39" xfId="0" applyNumberFormat="1" applyFont="1" applyBorder="1" applyAlignment="1">
      <alignment horizontal="right"/>
    </xf>
    <xf numFmtId="2" fontId="0" fillId="8" borderId="41" xfId="0" applyNumberFormat="1" applyFill="1" applyBorder="1"/>
    <xf numFmtId="49" fontId="0" fillId="0" borderId="31" xfId="0" applyNumberFormat="1" applyBorder="1" applyAlignment="1">
      <alignment horizontal="right"/>
    </xf>
    <xf numFmtId="0" fontId="0" fillId="5" borderId="31" xfId="0" applyFill="1" applyBorder="1"/>
    <xf numFmtId="0" fontId="0" fillId="10" borderId="18" xfId="0" applyFill="1" applyBorder="1"/>
    <xf numFmtId="0" fontId="0" fillId="10" borderId="53" xfId="0" applyFill="1" applyBorder="1"/>
    <xf numFmtId="0" fontId="0" fillId="10" borderId="19" xfId="0" applyFill="1" applyBorder="1"/>
    <xf numFmtId="0" fontId="4" fillId="10" borderId="19" xfId="0" applyFont="1" applyFill="1" applyBorder="1"/>
    <xf numFmtId="2" fontId="4" fillId="10" borderId="22" xfId="0" applyNumberFormat="1" applyFont="1" applyFill="1" applyBorder="1"/>
    <xf numFmtId="0" fontId="0" fillId="8" borderId="18" xfId="0" applyFill="1" applyBorder="1"/>
    <xf numFmtId="0" fontId="0" fillId="8" borderId="53" xfId="0" applyFill="1" applyBorder="1"/>
    <xf numFmtId="0" fontId="0" fillId="8" borderId="19" xfId="0" applyFill="1" applyBorder="1"/>
    <xf numFmtId="0" fontId="4" fillId="8" borderId="19" xfId="0" applyFont="1" applyFill="1" applyBorder="1"/>
    <xf numFmtId="2" fontId="4" fillId="8" borderId="22" xfId="0" applyNumberFormat="1" applyFont="1" applyFill="1" applyBorder="1"/>
    <xf numFmtId="0" fontId="0" fillId="7" borderId="18" xfId="0" applyFont="1" applyFill="1" applyBorder="1"/>
    <xf numFmtId="0" fontId="0" fillId="7" borderId="43" xfId="0" applyFont="1" applyFill="1" applyBorder="1"/>
    <xf numFmtId="0" fontId="0" fillId="8" borderId="18" xfId="0" applyFont="1" applyFill="1" applyBorder="1"/>
    <xf numFmtId="0" fontId="0" fillId="8" borderId="43" xfId="0" applyFont="1" applyFill="1" applyBorder="1"/>
    <xf numFmtId="165" fontId="4" fillId="12" borderId="6" xfId="0" applyNumberFormat="1" applyFont="1" applyFill="1" applyBorder="1"/>
    <xf numFmtId="0" fontId="0" fillId="8" borderId="12" xfId="0" applyFont="1" applyFill="1" applyBorder="1"/>
    <xf numFmtId="0" fontId="7" fillId="8" borderId="46" xfId="0" applyFont="1" applyFill="1" applyBorder="1"/>
    <xf numFmtId="0" fontId="7" fillId="8" borderId="13" xfId="0" applyFont="1" applyFill="1" applyBorder="1"/>
    <xf numFmtId="0" fontId="12" fillId="8" borderId="46" xfId="0" applyFont="1" applyFill="1" applyBorder="1"/>
    <xf numFmtId="0" fontId="4" fillId="8" borderId="46" xfId="0" applyFont="1" applyFill="1" applyBorder="1"/>
    <xf numFmtId="165" fontId="4" fillId="8" borderId="16" xfId="0" applyNumberFormat="1" applyFont="1" applyFill="1" applyBorder="1"/>
    <xf numFmtId="0" fontId="12" fillId="8" borderId="36" xfId="0" applyFont="1" applyFill="1" applyBorder="1"/>
    <xf numFmtId="0" fontId="0" fillId="8" borderId="31" xfId="0" applyFont="1" applyFill="1" applyBorder="1"/>
    <xf numFmtId="0" fontId="0" fillId="8" borderId="30" xfId="0" applyFont="1" applyFill="1" applyBorder="1"/>
    <xf numFmtId="4" fontId="9" fillId="8" borderId="6" xfId="0" applyNumberFormat="1" applyFont="1" applyFill="1" applyBorder="1" applyAlignment="1">
      <alignment horizontal="right"/>
    </xf>
    <xf numFmtId="0" fontId="0" fillId="0" borderId="63" xfId="0" applyFont="1" applyBorder="1" applyAlignment="1">
      <alignment horizontal="right"/>
    </xf>
    <xf numFmtId="0" fontId="0" fillId="0" borderId="46" xfId="0" applyFont="1" applyBorder="1" applyAlignment="1">
      <alignment horizontal="right"/>
    </xf>
    <xf numFmtId="0" fontId="0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4" fontId="0" fillId="8" borderId="16" xfId="0" applyNumberFormat="1" applyFont="1" applyFill="1" applyBorder="1" applyAlignment="1">
      <alignment horizontal="right"/>
    </xf>
    <xf numFmtId="0" fontId="0" fillId="7" borderId="2" xfId="0" applyFont="1" applyFill="1" applyBorder="1" applyAlignment="1">
      <alignment horizontal="right"/>
    </xf>
    <xf numFmtId="0" fontId="0" fillId="7" borderId="43" xfId="0" applyFont="1" applyFill="1" applyBorder="1" applyAlignment="1">
      <alignment horizontal="right"/>
    </xf>
    <xf numFmtId="0" fontId="0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4" fontId="4" fillId="7" borderId="6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4" fontId="3" fillId="8" borderId="16" xfId="0" applyNumberFormat="1" applyFont="1" applyFill="1" applyBorder="1" applyAlignment="1">
      <alignment horizontal="center"/>
    </xf>
    <xf numFmtId="0" fontId="4" fillId="11" borderId="2" xfId="0" applyFont="1" applyFill="1" applyBorder="1"/>
    <xf numFmtId="0" fontId="4" fillId="11" borderId="5" xfId="0" applyFont="1" applyFill="1" applyBorder="1"/>
    <xf numFmtId="0" fontId="4" fillId="11" borderId="43" xfId="0" applyFont="1" applyFill="1" applyBorder="1"/>
    <xf numFmtId="4" fontId="9" fillId="11" borderId="5" xfId="0" applyNumberFormat="1" applyFont="1" applyFill="1" applyBorder="1"/>
    <xf numFmtId="0" fontId="7" fillId="15" borderId="30" xfId="0" applyFont="1" applyFill="1" applyBorder="1"/>
    <xf numFmtId="0" fontId="7" fillId="15" borderId="31" xfId="0" applyFont="1" applyFill="1" applyBorder="1"/>
    <xf numFmtId="4" fontId="7" fillId="15" borderId="34" xfId="0" applyNumberFormat="1" applyFont="1" applyFill="1" applyBorder="1"/>
    <xf numFmtId="4" fontId="7" fillId="15" borderId="28" xfId="0" applyNumberFormat="1" applyFont="1" applyFill="1" applyBorder="1"/>
    <xf numFmtId="0" fontId="7" fillId="9" borderId="30" xfId="0" applyFont="1" applyFill="1" applyBorder="1"/>
    <xf numFmtId="0" fontId="15" fillId="9" borderId="31" xfId="0" applyFont="1" applyFill="1" applyBorder="1"/>
    <xf numFmtId="4" fontId="7" fillId="9" borderId="28" xfId="0" applyNumberFormat="1" applyFont="1" applyFill="1" applyBorder="1"/>
    <xf numFmtId="0" fontId="4" fillId="0" borderId="38" xfId="0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57" xfId="0" applyFont="1" applyBorder="1"/>
    <xf numFmtId="2" fontId="0" fillId="8" borderId="28" xfId="0" applyNumberFormat="1" applyFill="1" applyBorder="1"/>
    <xf numFmtId="0" fontId="15" fillId="9" borderId="30" xfId="0" applyFont="1" applyFill="1" applyBorder="1"/>
    <xf numFmtId="0" fontId="5" fillId="9" borderId="31" xfId="0" applyFont="1" applyFill="1" applyBorder="1"/>
    <xf numFmtId="0" fontId="15" fillId="9" borderId="36" xfId="0" applyFont="1" applyFill="1" applyBorder="1"/>
    <xf numFmtId="2" fontId="0" fillId="9" borderId="33" xfId="0" applyNumberFormat="1" applyFill="1" applyBorder="1"/>
    <xf numFmtId="0" fontId="15" fillId="0" borderId="12" xfId="0" applyFont="1" applyBorder="1"/>
    <xf numFmtId="0" fontId="15" fillId="0" borderId="13" xfId="0" applyFont="1" applyBorder="1"/>
    <xf numFmtId="0" fontId="15" fillId="0" borderId="31" xfId="0" applyFont="1" applyBorder="1"/>
    <xf numFmtId="0" fontId="15" fillId="0" borderId="36" xfId="0" applyFont="1" applyBorder="1"/>
    <xf numFmtId="2" fontId="0" fillId="8" borderId="34" xfId="0" applyNumberFormat="1" applyFill="1" applyBorder="1"/>
    <xf numFmtId="0" fontId="0" fillId="8" borderId="38" xfId="0" applyFont="1" applyFill="1" applyBorder="1"/>
    <xf numFmtId="4" fontId="7" fillId="8" borderId="34" xfId="0" applyNumberFormat="1" applyFont="1" applyFill="1" applyBorder="1"/>
    <xf numFmtId="0" fontId="4" fillId="0" borderId="0" xfId="0" applyFont="1" applyBorder="1"/>
    <xf numFmtId="0" fontId="0" fillId="0" borderId="0" xfId="0" applyFont="1" applyBorder="1"/>
    <xf numFmtId="0" fontId="4" fillId="10" borderId="49" xfId="0" applyFont="1" applyFill="1" applyBorder="1"/>
    <xf numFmtId="0" fontId="9" fillId="11" borderId="3" xfId="0" applyFont="1" applyFill="1" applyBorder="1"/>
    <xf numFmtId="0" fontId="0" fillId="8" borderId="63" xfId="0" applyFont="1" applyFill="1" applyBorder="1"/>
    <xf numFmtId="0" fontId="0" fillId="8" borderId="58" xfId="0" applyFont="1" applyFill="1" applyBorder="1"/>
    <xf numFmtId="0" fontId="4" fillId="8" borderId="59" xfId="0" applyFont="1" applyFill="1" applyBorder="1"/>
    <xf numFmtId="4" fontId="0" fillId="8" borderId="67" xfId="0" applyNumberFormat="1" applyFont="1" applyFill="1" applyBorder="1"/>
    <xf numFmtId="0" fontId="0" fillId="8" borderId="28" xfId="0" applyFill="1" applyBorder="1"/>
    <xf numFmtId="0" fontId="0" fillId="0" borderId="18" xfId="0" applyBorder="1"/>
    <xf numFmtId="0" fontId="0" fillId="0" borderId="19" xfId="0" applyBorder="1"/>
    <xf numFmtId="0" fontId="16" fillId="0" borderId="19" xfId="0" applyFont="1" applyBorder="1"/>
    <xf numFmtId="0" fontId="0" fillId="8" borderId="34" xfId="0" applyFill="1" applyBorder="1"/>
    <xf numFmtId="0" fontId="4" fillId="11" borderId="18" xfId="0" applyFont="1" applyFill="1" applyBorder="1"/>
    <xf numFmtId="0" fontId="4" fillId="11" borderId="19" xfId="0" applyFont="1" applyFill="1" applyBorder="1"/>
    <xf numFmtId="0" fontId="1" fillId="0" borderId="68" xfId="0" applyFont="1" applyBorder="1"/>
    <xf numFmtId="0" fontId="7" fillId="15" borderId="36" xfId="0" applyFont="1" applyFill="1" applyBorder="1"/>
    <xf numFmtId="4" fontId="7" fillId="15" borderId="56" xfId="0" applyNumberFormat="1" applyFont="1" applyFill="1" applyBorder="1"/>
    <xf numFmtId="0" fontId="1" fillId="0" borderId="3" xfId="0" applyFont="1" applyBorder="1"/>
    <xf numFmtId="0" fontId="0" fillId="8" borderId="16" xfId="0" applyFill="1" applyBorder="1"/>
    <xf numFmtId="0" fontId="0" fillId="0" borderId="2" xfId="0" applyBorder="1"/>
    <xf numFmtId="0" fontId="0" fillId="0" borderId="43" xfId="0" applyBorder="1"/>
    <xf numFmtId="0" fontId="0" fillId="0" borderId="44" xfId="0" applyBorder="1"/>
    <xf numFmtId="0" fontId="0" fillId="0" borderId="3" xfId="0" applyBorder="1"/>
    <xf numFmtId="0" fontId="4" fillId="0" borderId="43" xfId="0" applyFont="1" applyBorder="1"/>
    <xf numFmtId="4" fontId="0" fillId="0" borderId="49" xfId="0" applyNumberFormat="1" applyBorder="1"/>
    <xf numFmtId="4" fontId="0" fillId="0" borderId="6" xfId="0" applyNumberFormat="1" applyBorder="1"/>
    <xf numFmtId="0" fontId="0" fillId="7" borderId="3" xfId="0" applyFill="1" applyBorder="1"/>
    <xf numFmtId="4" fontId="9" fillId="11" borderId="3" xfId="0" applyNumberFormat="1" applyFont="1" applyFill="1" applyBorder="1"/>
    <xf numFmtId="4" fontId="9" fillId="11" borderId="44" xfId="0" applyNumberFormat="1" applyFont="1" applyFill="1" applyBorder="1"/>
    <xf numFmtId="4" fontId="9" fillId="11" borderId="6" xfId="0" applyNumberFormat="1" applyFont="1" applyFill="1" applyBorder="1"/>
    <xf numFmtId="4" fontId="7" fillId="5" borderId="25" xfId="0" applyNumberFormat="1" applyFont="1" applyFill="1" applyBorder="1"/>
    <xf numFmtId="0" fontId="7" fillId="9" borderId="38" xfId="0" applyFont="1" applyFill="1" applyBorder="1"/>
    <xf numFmtId="4" fontId="7" fillId="0" borderId="31" xfId="0" applyNumberFormat="1" applyFont="1" applyBorder="1"/>
    <xf numFmtId="4" fontId="7" fillId="0" borderId="35" xfId="0" applyNumberFormat="1" applyFont="1" applyBorder="1"/>
    <xf numFmtId="4" fontId="7" fillId="0" borderId="32" xfId="0" applyNumberFormat="1" applyFont="1" applyBorder="1"/>
    <xf numFmtId="0" fontId="1" fillId="0" borderId="35" xfId="0" applyFont="1" applyBorder="1"/>
    <xf numFmtId="4" fontId="7" fillId="0" borderId="28" xfId="0" applyNumberFormat="1" applyFont="1" applyBorder="1"/>
    <xf numFmtId="4" fontId="9" fillId="11" borderId="49" xfId="0" applyNumberFormat="1" applyFont="1" applyFill="1" applyBorder="1"/>
    <xf numFmtId="0" fontId="4" fillId="8" borderId="25" xfId="0" applyFont="1" applyFill="1" applyBorder="1"/>
    <xf numFmtId="4" fontId="7" fillId="5" borderId="48" xfId="0" applyNumberFormat="1" applyFont="1" applyFill="1" applyBorder="1"/>
    <xf numFmtId="0" fontId="7" fillId="0" borderId="38" xfId="0" applyFont="1" applyBorder="1"/>
    <xf numFmtId="0" fontId="0" fillId="11" borderId="3" xfId="0" applyFont="1" applyFill="1" applyBorder="1"/>
    <xf numFmtId="0" fontId="0" fillId="0" borderId="37" xfId="0" applyFont="1" applyBorder="1"/>
    <xf numFmtId="0" fontId="0" fillId="0" borderId="38" xfId="0" applyFont="1" applyBorder="1"/>
    <xf numFmtId="4" fontId="4" fillId="10" borderId="3" xfId="0" applyNumberFormat="1" applyFont="1" applyFill="1" applyBorder="1"/>
    <xf numFmtId="0" fontId="0" fillId="8" borderId="13" xfId="0" applyFont="1" applyFill="1" applyBorder="1"/>
    <xf numFmtId="4" fontId="4" fillId="5" borderId="13" xfId="0" applyNumberFormat="1" applyFont="1" applyFill="1" applyBorder="1"/>
    <xf numFmtId="4" fontId="4" fillId="5" borderId="0" xfId="0" applyNumberFormat="1" applyFont="1" applyFill="1" applyBorder="1"/>
    <xf numFmtId="4" fontId="4" fillId="8" borderId="16" xfId="0" applyNumberFormat="1" applyFont="1" applyFill="1" applyBorder="1"/>
    <xf numFmtId="0" fontId="4" fillId="0" borderId="12" xfId="0" applyFont="1" applyBorder="1"/>
    <xf numFmtId="0" fontId="4" fillId="8" borderId="13" xfId="0" applyFont="1" applyFill="1" applyBorder="1"/>
    <xf numFmtId="0" fontId="4" fillId="11" borderId="49" xfId="0" applyFont="1" applyFill="1" applyBorder="1"/>
    <xf numFmtId="165" fontId="9" fillId="11" borderId="6" xfId="0" applyNumberFormat="1" applyFont="1" applyFill="1" applyBorder="1"/>
    <xf numFmtId="2" fontId="7" fillId="8" borderId="28" xfId="0" applyNumberFormat="1" applyFont="1" applyFill="1" applyBorder="1" applyAlignment="1">
      <alignment horizontal="right"/>
    </xf>
    <xf numFmtId="0" fontId="7" fillId="0" borderId="31" xfId="0" applyFont="1" applyBorder="1"/>
    <xf numFmtId="0" fontId="0" fillId="5" borderId="56" xfId="0" applyFill="1" applyBorder="1"/>
    <xf numFmtId="0" fontId="4" fillId="11" borderId="61" xfId="0" applyFont="1" applyFill="1" applyBorder="1"/>
    <xf numFmtId="4" fontId="7" fillId="5" borderId="48" xfId="0" applyNumberFormat="1" applyFont="1" applyFill="1" applyBorder="1" applyAlignment="1">
      <alignment horizontal="right"/>
    </xf>
    <xf numFmtId="4" fontId="7" fillId="5" borderId="56" xfId="0" applyNumberFormat="1" applyFont="1" applyFill="1" applyBorder="1" applyAlignment="1">
      <alignment horizontal="right"/>
    </xf>
    <xf numFmtId="4" fontId="9" fillId="11" borderId="3" xfId="0" applyNumberFormat="1" applyFont="1" applyFill="1" applyBorder="1" applyAlignment="1">
      <alignment horizontal="right"/>
    </xf>
    <xf numFmtId="4" fontId="9" fillId="11" borderId="49" xfId="0" applyNumberFormat="1" applyFont="1" applyFill="1" applyBorder="1" applyAlignment="1">
      <alignment horizontal="right"/>
    </xf>
    <xf numFmtId="0" fontId="7" fillId="0" borderId="63" xfId="0" applyFont="1" applyBorder="1"/>
    <xf numFmtId="4" fontId="7" fillId="5" borderId="71" xfId="0" applyNumberFormat="1" applyFont="1" applyFill="1" applyBorder="1"/>
    <xf numFmtId="0" fontId="1" fillId="0" borderId="66" xfId="0" applyFont="1" applyBorder="1"/>
    <xf numFmtId="4" fontId="7" fillId="8" borderId="67" xfId="0" applyNumberFormat="1" applyFont="1" applyFill="1" applyBorder="1"/>
    <xf numFmtId="0" fontId="4" fillId="11" borderId="55" xfId="0" applyFont="1" applyFill="1" applyBorder="1"/>
    <xf numFmtId="4" fontId="7" fillId="9" borderId="56" xfId="0" applyNumberFormat="1" applyFont="1" applyFill="1" applyBorder="1"/>
    <xf numFmtId="0" fontId="7" fillId="15" borderId="37" xfId="0" applyFont="1" applyFill="1" applyBorder="1"/>
    <xf numFmtId="0" fontId="7" fillId="15" borderId="38" xfId="0" applyFont="1" applyFill="1" applyBorder="1"/>
    <xf numFmtId="0" fontId="15" fillId="15" borderId="38" xfId="0" applyFont="1" applyFill="1" applyBorder="1"/>
    <xf numFmtId="0" fontId="15" fillId="0" borderId="38" xfId="0" applyFont="1" applyBorder="1"/>
    <xf numFmtId="4" fontId="7" fillId="0" borderId="40" xfId="0" applyNumberFormat="1" applyFont="1" applyBorder="1"/>
    <xf numFmtId="4" fontId="7" fillId="0" borderId="41" xfId="0" applyNumberFormat="1" applyFont="1" applyBorder="1"/>
    <xf numFmtId="0" fontId="1" fillId="0" borderId="42" xfId="0" applyFont="1" applyBorder="1"/>
    <xf numFmtId="49" fontId="4" fillId="11" borderId="3" xfId="0" applyNumberFormat="1" applyFont="1" applyFill="1" applyBorder="1" applyAlignment="1">
      <alignment horizontal="right"/>
    </xf>
    <xf numFmtId="49" fontId="7" fillId="0" borderId="25" xfId="0" applyNumberFormat="1" applyFont="1" applyBorder="1" applyAlignment="1">
      <alignment horizontal="right"/>
    </xf>
    <xf numFmtId="49" fontId="7" fillId="0" borderId="31" xfId="0" applyNumberFormat="1" applyFont="1" applyBorder="1" applyAlignment="1">
      <alignment horizontal="right"/>
    </xf>
    <xf numFmtId="0" fontId="4" fillId="0" borderId="13" xfId="0" applyFont="1" applyBorder="1"/>
    <xf numFmtId="0" fontId="7" fillId="8" borderId="57" xfId="0" applyFont="1" applyFill="1" applyBorder="1"/>
    <xf numFmtId="0" fontId="7" fillId="0" borderId="39" xfId="0" applyFont="1" applyBorder="1"/>
    <xf numFmtId="0" fontId="4" fillId="11" borderId="52" xfId="0" applyFont="1" applyFill="1" applyBorder="1"/>
    <xf numFmtId="0" fontId="0" fillId="0" borderId="45" xfId="0" applyFont="1" applyBorder="1"/>
    <xf numFmtId="0" fontId="15" fillId="0" borderId="39" xfId="0" applyFont="1" applyBorder="1"/>
    <xf numFmtId="4" fontId="0" fillId="8" borderId="41" xfId="0" applyNumberFormat="1" applyFont="1" applyFill="1" applyBorder="1"/>
    <xf numFmtId="4" fontId="9" fillId="10" borderId="6" xfId="0" applyNumberFormat="1" applyFont="1" applyFill="1" applyBorder="1"/>
    <xf numFmtId="0" fontId="0" fillId="15" borderId="30" xfId="0" applyFont="1" applyFill="1" applyBorder="1"/>
    <xf numFmtId="0" fontId="0" fillId="15" borderId="31" xfId="0" applyFont="1" applyFill="1" applyBorder="1"/>
    <xf numFmtId="0" fontId="4" fillId="0" borderId="30" xfId="0" applyFont="1" applyBorder="1"/>
    <xf numFmtId="0" fontId="0" fillId="11" borderId="44" xfId="0" applyFont="1" applyFill="1" applyBorder="1"/>
    <xf numFmtId="0" fontId="4" fillId="11" borderId="4" xfId="0" applyFont="1" applyFill="1" applyBorder="1"/>
    <xf numFmtId="0" fontId="0" fillId="0" borderId="45" xfId="0" applyBorder="1"/>
    <xf numFmtId="0" fontId="0" fillId="0" borderId="56" xfId="0" applyBorder="1"/>
    <xf numFmtId="0" fontId="7" fillId="0" borderId="36" xfId="0" applyFont="1" applyBorder="1"/>
    <xf numFmtId="4" fontId="7" fillId="9" borderId="31" xfId="0" applyNumberFormat="1" applyFont="1" applyFill="1" applyBorder="1"/>
    <xf numFmtId="0" fontId="7" fillId="0" borderId="45" xfId="0" applyFont="1" applyBorder="1"/>
    <xf numFmtId="0" fontId="7" fillId="0" borderId="0" xfId="0" applyFont="1" applyBorder="1"/>
    <xf numFmtId="0" fontId="4" fillId="11" borderId="73" xfId="0" applyFont="1" applyFill="1" applyBorder="1"/>
    <xf numFmtId="0" fontId="4" fillId="11" borderId="53" xfId="0" applyFont="1" applyFill="1" applyBorder="1"/>
    <xf numFmtId="4" fontId="9" fillId="11" borderId="22" xfId="0" applyNumberFormat="1" applyFont="1" applyFill="1" applyBorder="1"/>
    <xf numFmtId="0" fontId="9" fillId="0" borderId="37" xfId="0" applyFont="1" applyBorder="1"/>
    <xf numFmtId="0" fontId="9" fillId="0" borderId="38" xfId="0" applyFont="1" applyBorder="1"/>
    <xf numFmtId="0" fontId="18" fillId="0" borderId="38" xfId="0" applyFont="1" applyBorder="1"/>
    <xf numFmtId="0" fontId="9" fillId="0" borderId="25" xfId="0" applyFont="1" applyBorder="1"/>
    <xf numFmtId="0" fontId="7" fillId="15" borderId="24" xfId="0" applyFont="1" applyFill="1" applyBorder="1"/>
    <xf numFmtId="0" fontId="9" fillId="15" borderId="31" xfId="0" applyFont="1" applyFill="1" applyBorder="1"/>
    <xf numFmtId="0" fontId="7" fillId="0" borderId="19" xfId="0" applyFont="1" applyBorder="1"/>
    <xf numFmtId="4" fontId="7" fillId="8" borderId="22" xfId="0" applyNumberFormat="1" applyFont="1" applyFill="1" applyBorder="1"/>
    <xf numFmtId="0" fontId="7" fillId="0" borderId="56" xfId="0" applyFont="1" applyBorder="1"/>
    <xf numFmtId="0" fontId="0" fillId="0" borderId="24" xfId="0" applyBorder="1"/>
    <xf numFmtId="0" fontId="0" fillId="8" borderId="24" xfId="0" applyFont="1" applyFill="1" applyBorder="1"/>
    <xf numFmtId="0" fontId="0" fillId="0" borderId="75" xfId="0" applyBorder="1"/>
    <xf numFmtId="0" fontId="7" fillId="10" borderId="2" xfId="0" applyFont="1" applyFill="1" applyBorder="1"/>
    <xf numFmtId="4" fontId="7" fillId="7" borderId="6" xfId="0" applyNumberFormat="1" applyFont="1" applyFill="1" applyBorder="1"/>
    <xf numFmtId="0" fontId="7" fillId="11" borderId="2" xfId="0" applyFont="1" applyFill="1" applyBorder="1"/>
    <xf numFmtId="0" fontId="7" fillId="11" borderId="44" xfId="0" applyFont="1" applyFill="1" applyBorder="1"/>
    <xf numFmtId="4" fontId="4" fillId="11" borderId="6" xfId="0" applyNumberFormat="1" applyFont="1" applyFill="1" applyBorder="1"/>
    <xf numFmtId="4" fontId="0" fillId="8" borderId="28" xfId="0" applyNumberFormat="1" applyFont="1" applyFill="1" applyBorder="1"/>
    <xf numFmtId="0" fontId="7" fillId="0" borderId="18" xfId="0" applyFont="1" applyBorder="1"/>
    <xf numFmtId="4" fontId="0" fillId="8" borderId="22" xfId="0" applyNumberFormat="1" applyFont="1" applyFill="1" applyBorder="1"/>
    <xf numFmtId="4" fontId="0" fillId="7" borderId="6" xfId="0" applyNumberForma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3" xfId="0" applyFont="1" applyBorder="1"/>
    <xf numFmtId="0" fontId="4" fillId="0" borderId="3" xfId="0" applyFont="1" applyBorder="1"/>
    <xf numFmtId="4" fontId="4" fillId="0" borderId="5" xfId="0" applyNumberFormat="1" applyFont="1" applyBorder="1"/>
    <xf numFmtId="0" fontId="4" fillId="10" borderId="3" xfId="0" applyFont="1" applyFill="1" applyBorder="1" applyAlignment="1">
      <alignment horizontal="left"/>
    </xf>
    <xf numFmtId="0" fontId="4" fillId="8" borderId="12" xfId="0" applyFont="1" applyFill="1" applyBorder="1"/>
    <xf numFmtId="0" fontId="4" fillId="8" borderId="13" xfId="0" applyFont="1" applyFill="1" applyBorder="1" applyAlignment="1">
      <alignment horizontal="left"/>
    </xf>
    <xf numFmtId="0" fontId="4" fillId="0" borderId="0" xfId="0" applyFont="1"/>
    <xf numFmtId="0" fontId="7" fillId="0" borderId="69" xfId="0" applyFont="1" applyBorder="1"/>
    <xf numFmtId="4" fontId="0" fillId="8" borderId="70" xfId="0" applyNumberFormat="1" applyFont="1" applyFill="1" applyBorder="1"/>
    <xf numFmtId="0" fontId="4" fillId="0" borderId="2" xfId="0" applyFont="1" applyBorder="1"/>
    <xf numFmtId="4" fontId="4" fillId="0" borderId="4" xfId="0" applyNumberFormat="1" applyFont="1" applyBorder="1"/>
    <xf numFmtId="4" fontId="4" fillId="0" borderId="49" xfId="0" applyNumberFormat="1" applyFont="1" applyBorder="1"/>
    <xf numFmtId="4" fontId="4" fillId="0" borderId="6" xfId="0" applyNumberFormat="1" applyFont="1" applyBorder="1"/>
    <xf numFmtId="0" fontId="4" fillId="11" borderId="8" xfId="0" applyFont="1" applyFill="1" applyBorder="1"/>
    <xf numFmtId="0" fontId="4" fillId="11" borderId="31" xfId="0" applyFont="1" applyFill="1" applyBorder="1"/>
    <xf numFmtId="0" fontId="0" fillId="8" borderId="36" xfId="0" applyFont="1" applyFill="1" applyBorder="1"/>
    <xf numFmtId="4" fontId="1" fillId="0" borderId="35" xfId="0" applyNumberFormat="1" applyFont="1" applyBorder="1"/>
    <xf numFmtId="2" fontId="0" fillId="5" borderId="45" xfId="0" applyNumberFormat="1" applyFill="1" applyBorder="1"/>
    <xf numFmtId="2" fontId="0" fillId="5" borderId="56" xfId="0" applyNumberFormat="1" applyFill="1" applyBorder="1"/>
    <xf numFmtId="0" fontId="0" fillId="8" borderId="24" xfId="0" applyFill="1" applyBorder="1"/>
    <xf numFmtId="0" fontId="0" fillId="8" borderId="25" xfId="0" applyFill="1" applyBorder="1"/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1" fillId="0" borderId="56" xfId="0" applyFont="1" applyBorder="1"/>
    <xf numFmtId="0" fontId="4" fillId="10" borderId="18" xfId="0" applyFont="1" applyFill="1" applyBorder="1"/>
    <xf numFmtId="0" fontId="4" fillId="10" borderId="53" xfId="0" applyFont="1" applyFill="1" applyBorder="1"/>
    <xf numFmtId="0" fontId="0" fillId="0" borderId="36" xfId="0" applyBorder="1"/>
    <xf numFmtId="2" fontId="0" fillId="5" borderId="31" xfId="0" applyNumberFormat="1" applyFill="1" applyBorder="1"/>
    <xf numFmtId="2" fontId="7" fillId="8" borderId="34" xfId="0" applyNumberFormat="1" applyFont="1" applyFill="1" applyBorder="1"/>
    <xf numFmtId="0" fontId="4" fillId="8" borderId="30" xfId="0" applyFont="1" applyFill="1" applyBorder="1"/>
    <xf numFmtId="0" fontId="4" fillId="8" borderId="36" xfId="0" applyFont="1" applyFill="1" applyBorder="1"/>
    <xf numFmtId="4" fontId="4" fillId="8" borderId="34" xfId="0" applyNumberFormat="1" applyFont="1" applyFill="1" applyBorder="1"/>
    <xf numFmtId="165" fontId="7" fillId="8" borderId="28" xfId="0" applyNumberFormat="1" applyFont="1" applyFill="1" applyBorder="1"/>
    <xf numFmtId="0" fontId="7" fillId="11" borderId="43" xfId="0" applyFont="1" applyFill="1" applyBorder="1"/>
    <xf numFmtId="4" fontId="7" fillId="8" borderId="6" xfId="0" applyNumberFormat="1" applyFont="1" applyFill="1" applyBorder="1"/>
    <xf numFmtId="0" fontId="7" fillId="0" borderId="46" xfId="0" applyFont="1" applyBorder="1" applyAlignment="1">
      <alignment horizontal="right"/>
    </xf>
    <xf numFmtId="49" fontId="7" fillId="0" borderId="57" xfId="0" applyNumberFormat="1" applyFont="1" applyBorder="1" applyAlignment="1">
      <alignment horizontal="right"/>
    </xf>
    <xf numFmtId="0" fontId="13" fillId="10" borderId="2" xfId="0" applyFont="1" applyFill="1" applyBorder="1"/>
    <xf numFmtId="0" fontId="13" fillId="10" borderId="3" xfId="0" applyFont="1" applyFill="1" applyBorder="1"/>
    <xf numFmtId="4" fontId="13" fillId="10" borderId="6" xfId="0" applyNumberFormat="1" applyFont="1" applyFill="1" applyBorder="1"/>
    <xf numFmtId="0" fontId="0" fillId="8" borderId="25" xfId="0" applyFont="1" applyFill="1" applyBorder="1"/>
    <xf numFmtId="0" fontId="7" fillId="13" borderId="30" xfId="0" applyFont="1" applyFill="1" applyBorder="1"/>
    <xf numFmtId="0" fontId="7" fillId="13" borderId="38" xfId="0" applyFont="1" applyFill="1" applyBorder="1"/>
    <xf numFmtId="4" fontId="7" fillId="13" borderId="41" xfId="0" applyNumberFormat="1" applyFont="1" applyFill="1" applyBorder="1"/>
    <xf numFmtId="0" fontId="4" fillId="8" borderId="38" xfId="0" applyFont="1" applyFill="1" applyBorder="1"/>
    <xf numFmtId="4" fontId="4" fillId="8" borderId="41" xfId="0" applyNumberFormat="1" applyFont="1" applyFill="1" applyBorder="1"/>
    <xf numFmtId="0" fontId="4" fillId="14" borderId="2" xfId="0" applyFont="1" applyFill="1" applyBorder="1"/>
    <xf numFmtId="0" fontId="4" fillId="14" borderId="3" xfId="0" applyFont="1" applyFill="1" applyBorder="1"/>
    <xf numFmtId="4" fontId="4" fillId="14" borderId="6" xfId="0" applyNumberFormat="1" applyFont="1" applyFill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0" fontId="21" fillId="0" borderId="7" xfId="0" applyFont="1" applyBorder="1"/>
    <xf numFmtId="0" fontId="21" fillId="0" borderId="8" xfId="0" applyFont="1" applyBorder="1"/>
    <xf numFmtId="4" fontId="21" fillId="0" borderId="8" xfId="0" applyNumberFormat="1" applyFont="1" applyBorder="1"/>
    <xf numFmtId="4" fontId="22" fillId="0" borderId="8" xfId="0" applyNumberFormat="1" applyFont="1" applyBorder="1"/>
    <xf numFmtId="4" fontId="21" fillId="0" borderId="9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23" fillId="0" borderId="8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" fontId="4" fillId="0" borderId="13" xfId="0" applyNumberFormat="1" applyFont="1" applyBorder="1"/>
    <xf numFmtId="4" fontId="22" fillId="0" borderId="13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4" fontId="23" fillId="0" borderId="13" xfId="0" applyNumberFormat="1" applyFont="1" applyBorder="1" applyAlignment="1">
      <alignment horizontal="center"/>
    </xf>
    <xf numFmtId="4" fontId="3" fillId="17" borderId="13" xfId="0" applyNumberFormat="1" applyFont="1" applyFill="1" applyBorder="1" applyAlignment="1">
      <alignment horizontal="center"/>
    </xf>
    <xf numFmtId="4" fontId="3" fillId="17" borderId="14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4" fontId="23" fillId="0" borderId="19" xfId="0" applyNumberFormat="1" applyFont="1" applyBorder="1" applyAlignment="1">
      <alignment horizontal="center"/>
    </xf>
    <xf numFmtId="4" fontId="3" fillId="17" borderId="19" xfId="0" applyNumberFormat="1" applyFont="1" applyFill="1" applyBorder="1" applyAlignment="1">
      <alignment horizontal="center"/>
    </xf>
    <xf numFmtId="4" fontId="3" fillId="17" borderId="20" xfId="0" applyNumberFormat="1" applyFont="1" applyFill="1" applyBorder="1" applyAlignment="1">
      <alignment horizontal="center"/>
    </xf>
    <xf numFmtId="4" fontId="24" fillId="0" borderId="31" xfId="0" applyNumberFormat="1" applyFont="1" applyBorder="1"/>
    <xf numFmtId="4" fontId="7" fillId="10" borderId="31" xfId="0" applyNumberFormat="1" applyFont="1" applyFill="1" applyBorder="1"/>
    <xf numFmtId="0" fontId="3" fillId="17" borderId="13" xfId="0" applyFont="1" applyFill="1" applyBorder="1" applyAlignment="1">
      <alignment horizontal="center"/>
    </xf>
    <xf numFmtId="0" fontId="3" fillId="17" borderId="14" xfId="0" applyFont="1" applyFill="1" applyBorder="1" applyAlignment="1">
      <alignment horizontal="center"/>
    </xf>
    <xf numFmtId="0" fontId="3" fillId="17" borderId="19" xfId="0" applyFont="1" applyFill="1" applyBorder="1" applyAlignment="1">
      <alignment horizontal="center"/>
    </xf>
    <xf numFmtId="0" fontId="3" fillId="17" borderId="20" xfId="0" applyFont="1" applyFill="1" applyBorder="1" applyAlignment="1">
      <alignment horizontal="center"/>
    </xf>
    <xf numFmtId="4" fontId="7" fillId="10" borderId="32" xfId="0" applyNumberFormat="1" applyFont="1" applyFill="1" applyBorder="1"/>
    <xf numFmtId="4" fontId="4" fillId="0" borderId="3" xfId="0" applyNumberFormat="1" applyFont="1" applyBorder="1"/>
    <xf numFmtId="4" fontId="22" fillId="0" borderId="3" xfId="0" applyNumberFormat="1" applyFont="1" applyBorder="1"/>
    <xf numFmtId="0" fontId="21" fillId="0" borderId="18" xfId="0" applyFont="1" applyBorder="1"/>
    <xf numFmtId="0" fontId="21" fillId="0" borderId="19" xfId="0" applyFont="1" applyBorder="1"/>
    <xf numFmtId="4" fontId="21" fillId="0" borderId="19" xfId="0" applyNumberFormat="1" applyFont="1" applyBorder="1"/>
    <xf numFmtId="4" fontId="22" fillId="0" borderId="19" xfId="0" applyNumberFormat="1" applyFont="1" applyBorder="1"/>
    <xf numFmtId="4" fontId="21" fillId="0" borderId="20" xfId="0" applyNumberFormat="1" applyFont="1" applyBorder="1"/>
    <xf numFmtId="167" fontId="0" fillId="0" borderId="0" xfId="1" applyNumberFormat="1" applyFont="1" applyBorder="1" applyAlignment="1" applyProtection="1"/>
    <xf numFmtId="0" fontId="8" fillId="0" borderId="55" xfId="0" applyFont="1" applyBorder="1" applyAlignment="1">
      <alignment horizontal="center"/>
    </xf>
    <xf numFmtId="4" fontId="8" fillId="0" borderId="55" xfId="0" applyNumberFormat="1" applyFont="1" applyBorder="1" applyAlignment="1">
      <alignment horizontal="center"/>
    </xf>
    <xf numFmtId="4" fontId="20" fillId="0" borderId="55" xfId="0" applyNumberFormat="1" applyFont="1" applyBorder="1" applyAlignment="1">
      <alignment horizontal="center"/>
    </xf>
    <xf numFmtId="0" fontId="21" fillId="0" borderId="51" xfId="0" applyFont="1" applyBorder="1"/>
    <xf numFmtId="0" fontId="21" fillId="0" borderId="11" xfId="0" applyFont="1" applyBorder="1"/>
    <xf numFmtId="0" fontId="21" fillId="0" borderId="10" xfId="0" applyFont="1" applyBorder="1"/>
    <xf numFmtId="4" fontId="21" fillId="0" borderId="50" xfId="0" applyNumberFormat="1" applyFont="1" applyBorder="1"/>
    <xf numFmtId="4" fontId="5" fillId="15" borderId="9" xfId="0" applyNumberFormat="1" applyFont="1" applyFill="1" applyBorder="1"/>
    <xf numFmtId="4" fontId="21" fillId="0" borderId="11" xfId="0" applyNumberFormat="1" applyFont="1" applyBorder="1"/>
    <xf numFmtId="4" fontId="21" fillId="0" borderId="10" xfId="0" applyNumberFormat="1" applyFont="1" applyBorder="1"/>
    <xf numFmtId="0" fontId="2" fillId="0" borderId="5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" fontId="3" fillId="0" borderId="50" xfId="0" applyNumberFormat="1" applyFont="1" applyBorder="1" applyAlignment="1">
      <alignment horizontal="center"/>
    </xf>
    <xf numFmtId="4" fontId="25" fillId="15" borderId="9" xfId="0" applyNumberFormat="1" applyFont="1" applyFill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4" fillId="0" borderId="46" xfId="0" applyNumberFormat="1" applyFont="1" applyBorder="1"/>
    <xf numFmtId="4" fontId="5" fillId="15" borderId="14" xfId="0" applyNumberFormat="1" applyFont="1" applyFill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7" fillId="0" borderId="35" xfId="0" applyFont="1" applyBorder="1"/>
    <xf numFmtId="0" fontId="7" fillId="0" borderId="34" xfId="0" applyFont="1" applyBorder="1"/>
    <xf numFmtId="0" fontId="7" fillId="0" borderId="33" xfId="0" applyFont="1" applyBorder="1"/>
    <xf numFmtId="4" fontId="7" fillId="0" borderId="36" xfId="0" applyNumberFormat="1" applyFont="1" applyBorder="1"/>
    <xf numFmtId="4" fontId="15" fillId="15" borderId="32" xfId="0" applyNumberFormat="1" applyFont="1" applyFill="1" applyBorder="1"/>
    <xf numFmtId="4" fontId="7" fillId="0" borderId="34" xfId="0" applyNumberFormat="1" applyFont="1" applyBorder="1"/>
    <xf numFmtId="4" fontId="7" fillId="0" borderId="33" xfId="0" applyNumberFormat="1" applyFont="1" applyBorder="1"/>
    <xf numFmtId="0" fontId="4" fillId="0" borderId="35" xfId="0" applyFont="1" applyBorder="1"/>
    <xf numFmtId="0" fontId="4" fillId="0" borderId="34" xfId="0" applyFont="1" applyBorder="1"/>
    <xf numFmtId="0" fontId="4" fillId="0" borderId="33" xfId="0" applyFont="1" applyBorder="1"/>
    <xf numFmtId="4" fontId="4" fillId="0" borderId="36" xfId="0" applyNumberFormat="1" applyFont="1" applyBorder="1"/>
    <xf numFmtId="4" fontId="4" fillId="0" borderId="31" xfId="0" applyNumberFormat="1" applyFont="1" applyBorder="1"/>
    <xf numFmtId="4" fontId="5" fillId="15" borderId="32" xfId="0" applyNumberFormat="1" applyFont="1" applyFill="1" applyBorder="1"/>
    <xf numFmtId="4" fontId="4" fillId="0" borderId="34" xfId="0" applyNumberFormat="1" applyFont="1" applyBorder="1"/>
    <xf numFmtId="4" fontId="4" fillId="0" borderId="33" xfId="0" applyNumberFormat="1" applyFont="1" applyBorder="1"/>
    <xf numFmtId="4" fontId="3" fillId="0" borderId="46" xfId="0" applyNumberFormat="1" applyFont="1" applyBorder="1" applyAlignment="1">
      <alignment horizontal="center"/>
    </xf>
    <xf numFmtId="4" fontId="25" fillId="15" borderId="14" xfId="0" applyNumberFormat="1" applyFont="1" applyFill="1" applyBorder="1" applyAlignment="1">
      <alignment horizontal="center"/>
    </xf>
    <xf numFmtId="4" fontId="3" fillId="17" borderId="16" xfId="0" applyNumberFormat="1" applyFont="1" applyFill="1" applyBorder="1" applyAlignment="1">
      <alignment horizontal="center"/>
    </xf>
    <xf numFmtId="4" fontId="3" fillId="17" borderId="15" xfId="0" applyNumberFormat="1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" fontId="3" fillId="0" borderId="53" xfId="0" applyNumberFormat="1" applyFont="1" applyBorder="1" applyAlignment="1">
      <alignment horizontal="center"/>
    </xf>
    <xf numFmtId="4" fontId="25" fillId="15" borderId="20" xfId="0" applyNumberFormat="1" applyFont="1" applyFill="1" applyBorder="1" applyAlignment="1">
      <alignment horizontal="center"/>
    </xf>
    <xf numFmtId="4" fontId="3" fillId="17" borderId="22" xfId="0" applyNumberFormat="1" applyFont="1" applyFill="1" applyBorder="1" applyAlignment="1">
      <alignment horizontal="center"/>
    </xf>
    <xf numFmtId="4" fontId="3" fillId="17" borderId="21" xfId="0" applyNumberFormat="1" applyFont="1" applyFill="1" applyBorder="1" applyAlignment="1">
      <alignment horizontal="center"/>
    </xf>
    <xf numFmtId="4" fontId="7" fillId="10" borderId="34" xfId="0" applyNumberFormat="1" applyFont="1" applyFill="1" applyBorder="1"/>
    <xf numFmtId="0" fontId="7" fillId="0" borderId="70" xfId="0" applyFont="1" applyBorder="1"/>
    <xf numFmtId="0" fontId="7" fillId="0" borderId="76" xfId="0" applyFont="1" applyBorder="1"/>
    <xf numFmtId="4" fontId="7" fillId="0" borderId="69" xfId="0" applyNumberFormat="1" applyFont="1" applyBorder="1"/>
    <xf numFmtId="4" fontId="7" fillId="0" borderId="60" xfId="0" applyNumberFormat="1" applyFont="1" applyBorder="1"/>
    <xf numFmtId="4" fontId="15" fillId="15" borderId="74" xfId="0" applyNumberFormat="1" applyFont="1" applyFill="1" applyBorder="1"/>
    <xf numFmtId="4" fontId="7" fillId="0" borderId="70" xfId="0" applyNumberFormat="1" applyFont="1" applyBorder="1"/>
    <xf numFmtId="4" fontId="7" fillId="0" borderId="76" xfId="0" applyNumberFormat="1" applyFont="1" applyBorder="1"/>
    <xf numFmtId="0" fontId="4" fillId="0" borderId="6" xfId="0" applyFont="1" applyBorder="1"/>
    <xf numFmtId="4" fontId="4" fillId="0" borderId="43" xfId="0" applyNumberFormat="1" applyFont="1" applyBorder="1"/>
    <xf numFmtId="165" fontId="5" fillId="15" borderId="4" xfId="0" applyNumberFormat="1" applyFont="1" applyFill="1" applyBorder="1"/>
    <xf numFmtId="165" fontId="4" fillId="0" borderId="6" xfId="0" applyNumberFormat="1" applyFont="1" applyBorder="1"/>
    <xf numFmtId="0" fontId="7" fillId="0" borderId="60" xfId="0" applyFont="1" applyBorder="1"/>
    <xf numFmtId="0" fontId="7" fillId="0" borderId="68" xfId="0" applyFont="1" applyBorder="1"/>
    <xf numFmtId="4" fontId="7" fillId="0" borderId="0" xfId="0" applyNumberFormat="1" applyFont="1" applyBorder="1"/>
    <xf numFmtId="4" fontId="24" fillId="0" borderId="0" xfId="0" applyNumberFormat="1" applyFont="1" applyBorder="1"/>
    <xf numFmtId="0" fontId="0" fillId="0" borderId="55" xfId="0" applyBorder="1"/>
    <xf numFmtId="0" fontId="21" fillId="0" borderId="50" xfId="0" applyFont="1" applyBorder="1"/>
    <xf numFmtId="4" fontId="21" fillId="0" borderId="51" xfId="0" applyNumberFormat="1" applyFont="1" applyBorder="1"/>
    <xf numFmtId="4" fontId="5" fillId="15" borderId="11" xfId="0" applyNumberFormat="1" applyFont="1" applyFill="1" applyBorder="1"/>
    <xf numFmtId="0" fontId="3" fillId="0" borderId="50" xfId="0" applyFont="1" applyBorder="1" applyAlignment="1">
      <alignment horizontal="center"/>
    </xf>
    <xf numFmtId="4" fontId="3" fillId="0" borderId="51" xfId="0" applyNumberFormat="1" applyFont="1" applyBorder="1" applyAlignment="1">
      <alignment horizontal="center"/>
    </xf>
    <xf numFmtId="4" fontId="25" fillId="15" borderId="11" xfId="0" applyNumberFormat="1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4" fontId="4" fillId="0" borderId="47" xfId="0" applyNumberFormat="1" applyFont="1" applyBorder="1"/>
    <xf numFmtId="4" fontId="5" fillId="15" borderId="16" xfId="0" applyNumberFormat="1" applyFont="1" applyFill="1" applyBorder="1" applyAlignment="1">
      <alignment horizontal="center"/>
    </xf>
    <xf numFmtId="0" fontId="3" fillId="0" borderId="53" xfId="0" applyFont="1" applyBorder="1" applyAlignment="1">
      <alignment horizontal="center"/>
    </xf>
    <xf numFmtId="4" fontId="3" fillId="0" borderId="54" xfId="0" applyNumberFormat="1" applyFont="1" applyBorder="1" applyAlignment="1">
      <alignment horizontal="center"/>
    </xf>
    <xf numFmtId="4" fontId="25" fillId="15" borderId="22" xfId="0" applyNumberFormat="1" applyFont="1" applyFill="1" applyBorder="1" applyAlignment="1">
      <alignment horizontal="center"/>
    </xf>
    <xf numFmtId="167" fontId="0" fillId="0" borderId="0" xfId="1" applyNumberFormat="1" applyFont="1" applyBorder="1" applyAlignment="1" applyProtection="1">
      <alignment horizontal="center"/>
    </xf>
    <xf numFmtId="0" fontId="4" fillId="0" borderId="6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4" fontId="3" fillId="0" borderId="3" xfId="0" applyNumberFormat="1" applyFont="1" applyBorder="1" applyAlignment="1">
      <alignment horizontal="center"/>
    </xf>
    <xf numFmtId="4" fontId="3" fillId="0" borderId="44" xfId="0" applyNumberFormat="1" applyFont="1" applyBorder="1" applyAlignment="1">
      <alignment horizontal="center"/>
    </xf>
    <xf numFmtId="4" fontId="5" fillId="15" borderId="6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4" fillId="0" borderId="63" xfId="0" applyFont="1" applyBorder="1"/>
    <xf numFmtId="0" fontId="4" fillId="0" borderId="58" xfId="0" applyFont="1" applyBorder="1"/>
    <xf numFmtId="0" fontId="4" fillId="0" borderId="66" xfId="0" applyFont="1" applyBorder="1"/>
    <xf numFmtId="4" fontId="4" fillId="0" borderId="44" xfId="0" applyNumberFormat="1" applyFont="1" applyBorder="1"/>
    <xf numFmtId="4" fontId="5" fillId="15" borderId="6" xfId="0" applyNumberFormat="1" applyFont="1" applyFill="1" applyBorder="1"/>
    <xf numFmtId="0" fontId="7" fillId="0" borderId="28" xfId="0" applyFont="1" applyBorder="1"/>
    <xf numFmtId="4" fontId="7" fillId="0" borderId="25" xfId="0" applyNumberFormat="1" applyFont="1" applyBorder="1"/>
    <xf numFmtId="4" fontId="7" fillId="0" borderId="29" xfId="0" applyNumberFormat="1" applyFont="1" applyBorder="1"/>
    <xf numFmtId="4" fontId="15" fillId="15" borderId="28" xfId="0" applyNumberFormat="1" applyFont="1" applyFill="1" applyBorder="1"/>
    <xf numFmtId="4" fontId="7" fillId="0" borderId="27" xfId="0" applyNumberFormat="1" applyFont="1" applyBorder="1"/>
    <xf numFmtId="4" fontId="15" fillId="15" borderId="34" xfId="0" applyNumberFormat="1" applyFont="1" applyFill="1" applyBorder="1"/>
    <xf numFmtId="4" fontId="7" fillId="10" borderId="33" xfId="0" applyNumberFormat="1" applyFont="1" applyFill="1" applyBorder="1"/>
    <xf numFmtId="4" fontId="15" fillId="15" borderId="34" xfId="0" applyNumberFormat="1" applyFont="1" applyFill="1" applyBorder="1" applyAlignment="1">
      <alignment horizontal="center"/>
    </xf>
    <xf numFmtId="0" fontId="4" fillId="0" borderId="16" xfId="0" applyFont="1" applyBorder="1"/>
    <xf numFmtId="0" fontId="4" fillId="0" borderId="36" xfId="0" applyFont="1" applyBorder="1"/>
    <xf numFmtId="0" fontId="0" fillId="0" borderId="35" xfId="0" applyBorder="1"/>
    <xf numFmtId="0" fontId="5" fillId="15" borderId="34" xfId="0" applyFont="1" applyFill="1" applyBorder="1"/>
    <xf numFmtId="0" fontId="24" fillId="0" borderId="33" xfId="0" applyFont="1" applyBorder="1"/>
    <xf numFmtId="0" fontId="0" fillId="0" borderId="33" xfId="0" applyBorder="1"/>
    <xf numFmtId="4" fontId="7" fillId="0" borderId="68" xfId="0" applyNumberFormat="1" applyFont="1" applyBorder="1"/>
    <xf numFmtId="4" fontId="15" fillId="15" borderId="70" xfId="0" applyNumberFormat="1" applyFont="1" applyFill="1" applyBorder="1" applyAlignment="1">
      <alignment horizontal="center"/>
    </xf>
    <xf numFmtId="0" fontId="7" fillId="0" borderId="47" xfId="0" applyFont="1" applyBorder="1"/>
    <xf numFmtId="0" fontId="4" fillId="0" borderId="67" xfId="0" applyFont="1" applyBorder="1"/>
    <xf numFmtId="0" fontId="4" fillId="0" borderId="59" xfId="0" applyFont="1" applyBorder="1"/>
    <xf numFmtId="4" fontId="4" fillId="0" borderId="58" xfId="0" applyNumberFormat="1" applyFont="1" applyBorder="1"/>
    <xf numFmtId="4" fontId="4" fillId="0" borderId="66" xfId="0" applyNumberFormat="1" applyFont="1" applyBorder="1"/>
    <xf numFmtId="4" fontId="5" fillId="15" borderId="67" xfId="0" applyNumberFormat="1" applyFont="1" applyFill="1" applyBorder="1"/>
    <xf numFmtId="4" fontId="4" fillId="0" borderId="65" xfId="0" applyNumberFormat="1" applyFont="1" applyBorder="1"/>
    <xf numFmtId="0" fontId="7" fillId="0" borderId="41" xfId="0" applyFont="1" applyBorder="1"/>
    <xf numFmtId="4" fontId="7" fillId="0" borderId="38" xfId="0" applyNumberFormat="1" applyFont="1" applyBorder="1"/>
    <xf numFmtId="4" fontId="7" fillId="0" borderId="42" xfId="0" applyNumberFormat="1" applyFont="1" applyBorder="1"/>
    <xf numFmtId="4" fontId="15" fillId="15" borderId="41" xfId="0" applyNumberFormat="1" applyFont="1" applyFill="1" applyBorder="1"/>
    <xf numFmtId="4" fontId="7" fillId="0" borderId="6" xfId="0" applyNumberFormat="1" applyFont="1" applyBorder="1"/>
    <xf numFmtId="4" fontId="7" fillId="0" borderId="3" xfId="0" applyNumberFormat="1" applyFont="1" applyBorder="1"/>
    <xf numFmtId="4" fontId="7" fillId="0" borderId="44" xfId="0" applyNumberFormat="1" applyFont="1" applyBorder="1"/>
    <xf numFmtId="4" fontId="7" fillId="0" borderId="5" xfId="0" applyNumberFormat="1" applyFont="1" applyBorder="1"/>
    <xf numFmtId="0" fontId="4" fillId="0" borderId="24" xfId="0" applyFont="1" applyBorder="1"/>
    <xf numFmtId="0" fontId="4" fillId="0" borderId="29" xfId="0" applyFont="1" applyBorder="1"/>
    <xf numFmtId="0" fontId="4" fillId="0" borderId="28" xfId="0" applyFont="1" applyBorder="1"/>
    <xf numFmtId="0" fontId="4" fillId="0" borderId="57" xfId="0" applyFont="1" applyBorder="1"/>
    <xf numFmtId="4" fontId="4" fillId="0" borderId="25" xfId="0" applyNumberFormat="1" applyFont="1" applyBorder="1"/>
    <xf numFmtId="4" fontId="4" fillId="0" borderId="29" xfId="0" applyNumberFormat="1" applyFont="1" applyBorder="1"/>
    <xf numFmtId="4" fontId="5" fillId="15" borderId="28" xfId="0" applyNumberFormat="1" applyFont="1" applyFill="1" applyBorder="1"/>
    <xf numFmtId="4" fontId="4" fillId="0" borderId="27" xfId="0" applyNumberFormat="1" applyFont="1" applyBorder="1"/>
    <xf numFmtId="4" fontId="5" fillId="15" borderId="16" xfId="0" applyNumberFormat="1" applyFont="1" applyFill="1" applyBorder="1"/>
    <xf numFmtId="4" fontId="3" fillId="0" borderId="47" xfId="0" applyNumberFormat="1" applyFont="1" applyBorder="1" applyAlignment="1">
      <alignment horizontal="center"/>
    </xf>
    <xf numFmtId="4" fontId="25" fillId="15" borderId="16" xfId="0" applyNumberFormat="1" applyFont="1" applyFill="1" applyBorder="1" applyAlignment="1">
      <alignment horizontal="center"/>
    </xf>
    <xf numFmtId="4" fontId="15" fillId="15" borderId="70" xfId="0" applyNumberFormat="1" applyFont="1" applyFill="1" applyBorder="1"/>
    <xf numFmtId="0" fontId="4" fillId="0" borderId="44" xfId="0" applyFont="1" applyBorder="1"/>
    <xf numFmtId="0" fontId="7" fillId="0" borderId="6" xfId="0" applyFont="1" applyBorder="1"/>
    <xf numFmtId="4" fontId="15" fillId="15" borderId="6" xfId="0" applyNumberFormat="1" applyFont="1" applyFill="1" applyBorder="1"/>
    <xf numFmtId="0" fontId="7" fillId="0" borderId="29" xfId="0" applyFont="1" applyBorder="1"/>
    <xf numFmtId="0" fontId="15" fillId="15" borderId="28" xfId="0" applyFont="1" applyFill="1" applyBorder="1"/>
    <xf numFmtId="0" fontId="7" fillId="0" borderId="27" xfId="0" applyFont="1" applyBorder="1"/>
    <xf numFmtId="4" fontId="4" fillId="0" borderId="10" xfId="0" applyNumberFormat="1" applyFont="1" applyBorder="1"/>
    <xf numFmtId="4" fontId="7" fillId="0" borderId="56" xfId="0" applyNumberFormat="1" applyFont="1" applyBorder="1"/>
    <xf numFmtId="4" fontId="7" fillId="0" borderId="72" xfId="0" applyNumberFormat="1" applyFont="1" applyBorder="1"/>
    <xf numFmtId="4" fontId="4" fillId="0" borderId="71" xfId="0" applyNumberFormat="1" applyFont="1" applyBorder="1"/>
    <xf numFmtId="4" fontId="7" fillId="0" borderId="48" xfId="0" applyNumberFormat="1" applyFont="1" applyBorder="1"/>
    <xf numFmtId="0" fontId="4" fillId="0" borderId="70" xfId="0" applyFont="1" applyBorder="1"/>
    <xf numFmtId="0" fontId="4" fillId="0" borderId="69" xfId="0" applyFont="1" applyBorder="1"/>
    <xf numFmtId="4" fontId="5" fillId="15" borderId="70" xfId="0" applyNumberFormat="1" applyFont="1" applyFill="1" applyBorder="1"/>
    <xf numFmtId="4" fontId="4" fillId="0" borderId="45" xfId="0" applyNumberFormat="1" applyFont="1" applyBorder="1"/>
    <xf numFmtId="4" fontId="4" fillId="0" borderId="22" xfId="0" applyNumberFormat="1" applyFont="1" applyBorder="1"/>
    <xf numFmtId="4" fontId="3" fillId="0" borderId="52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4" fontId="7" fillId="10" borderId="56" xfId="0" applyNumberFormat="1" applyFont="1" applyFill="1" applyBorder="1"/>
    <xf numFmtId="4" fontId="7" fillId="0" borderId="45" xfId="0" applyNumberFormat="1" applyFont="1" applyBorder="1"/>
    <xf numFmtId="4" fontId="7" fillId="0" borderId="22" xfId="0" applyNumberFormat="1" applyFont="1" applyBorder="1"/>
    <xf numFmtId="4" fontId="7" fillId="0" borderId="26" xfId="0" applyNumberFormat="1" applyFont="1" applyBorder="1"/>
    <xf numFmtId="4" fontId="7" fillId="0" borderId="74" xfId="0" applyNumberFormat="1" applyFont="1" applyBorder="1"/>
    <xf numFmtId="4" fontId="4" fillId="0" borderId="64" xfId="0" applyNumberFormat="1" applyFont="1" applyBorder="1"/>
    <xf numFmtId="0" fontId="4" fillId="0" borderId="62" xfId="0" applyFont="1" applyBorder="1"/>
    <xf numFmtId="0" fontId="4" fillId="0" borderId="60" xfId="0" applyFont="1" applyBorder="1"/>
    <xf numFmtId="0" fontId="4" fillId="0" borderId="68" xfId="0" applyFont="1" applyBorder="1"/>
    <xf numFmtId="4" fontId="4" fillId="0" borderId="60" xfId="0" applyNumberFormat="1" applyFont="1" applyBorder="1"/>
    <xf numFmtId="4" fontId="4" fillId="0" borderId="68" xfId="0" applyNumberFormat="1" applyFont="1" applyBorder="1"/>
    <xf numFmtId="4" fontId="4" fillId="0" borderId="76" xfId="0" applyNumberFormat="1" applyFont="1" applyBorder="1"/>
    <xf numFmtId="4" fontId="4" fillId="0" borderId="74" xfId="0" applyNumberFormat="1" applyFont="1" applyBorder="1"/>
    <xf numFmtId="0" fontId="21" fillId="0" borderId="54" xfId="0" applyFont="1" applyBorder="1"/>
    <xf numFmtId="0" fontId="21" fillId="0" borderId="6" xfId="0" applyFont="1" applyBorder="1"/>
    <xf numFmtId="0" fontId="21" fillId="0" borderId="43" xfId="0" applyFont="1" applyBorder="1"/>
    <xf numFmtId="4" fontId="21" fillId="0" borderId="3" xfId="0" applyNumberFormat="1" applyFont="1" applyBorder="1"/>
    <xf numFmtId="4" fontId="21" fillId="0" borderId="44" xfId="0" applyNumberFormat="1" applyFont="1" applyBorder="1"/>
    <xf numFmtId="4" fontId="21" fillId="0" borderId="5" xfId="0" applyNumberFormat="1" applyFont="1" applyBorder="1"/>
    <xf numFmtId="4" fontId="21" fillId="0" borderId="4" xfId="0" applyNumberFormat="1" applyFont="1" applyBorder="1"/>
    <xf numFmtId="2" fontId="7" fillId="8" borderId="16" xfId="0" applyNumberFormat="1" applyFont="1" applyFill="1" applyBorder="1" applyAlignment="1">
      <alignment horizontal="right"/>
    </xf>
    <xf numFmtId="4" fontId="9" fillId="10" borderId="22" xfId="0" applyNumberFormat="1" applyFont="1" applyFill="1" applyBorder="1"/>
    <xf numFmtId="0" fontId="7" fillId="18" borderId="30" xfId="0" applyFont="1" applyFill="1" applyBorder="1"/>
    <xf numFmtId="0" fontId="7" fillId="18" borderId="31" xfId="0" applyFont="1" applyFill="1" applyBorder="1"/>
    <xf numFmtId="0" fontId="0" fillId="0" borderId="77" xfId="0" applyBorder="1"/>
    <xf numFmtId="4" fontId="0" fillId="8" borderId="34" xfId="0" applyNumberFormat="1" applyFont="1" applyFill="1" applyBorder="1" applyAlignment="1">
      <alignment horizontal="right"/>
    </xf>
    <xf numFmtId="0" fontId="0" fillId="0" borderId="38" xfId="0" applyFont="1" applyBorder="1" applyAlignment="1">
      <alignment horizontal="left"/>
    </xf>
    <xf numFmtId="0" fontId="4" fillId="11" borderId="21" xfId="0" applyFont="1" applyFill="1" applyBorder="1"/>
    <xf numFmtId="4" fontId="9" fillId="11" borderId="55" xfId="0" applyNumberFormat="1" applyFont="1" applyFill="1" applyBorder="1"/>
    <xf numFmtId="0" fontId="7" fillId="0" borderId="61" xfId="0" applyFont="1" applyBorder="1"/>
    <xf numFmtId="0" fontId="7" fillId="0" borderId="49" xfId="0" applyFont="1" applyBorder="1"/>
    <xf numFmtId="0" fontId="0" fillId="0" borderId="3" xfId="0" applyFont="1" applyBorder="1" applyAlignment="1">
      <alignment horizontal="left"/>
    </xf>
    <xf numFmtId="4" fontId="7" fillId="5" borderId="49" xfId="0" applyNumberFormat="1" applyFont="1" applyFill="1" applyBorder="1"/>
    <xf numFmtId="0" fontId="0" fillId="9" borderId="30" xfId="0" applyFill="1" applyBorder="1"/>
    <xf numFmtId="0" fontId="1" fillId="9" borderId="78" xfId="0" applyFont="1" applyFill="1" applyBorder="1"/>
    <xf numFmtId="0" fontId="7" fillId="14" borderId="2" xfId="0" applyFont="1" applyFill="1" applyBorder="1"/>
    <xf numFmtId="0" fontId="7" fillId="14" borderId="43" xfId="0" applyFont="1" applyFill="1" applyBorder="1"/>
    <xf numFmtId="0" fontId="7" fillId="14" borderId="3" xfId="0" applyFont="1" applyFill="1" applyBorder="1"/>
    <xf numFmtId="0" fontId="12" fillId="14" borderId="3" xfId="0" applyFont="1" applyFill="1" applyBorder="1"/>
    <xf numFmtId="0" fontId="4" fillId="14" borderId="43" xfId="0" applyFont="1" applyFill="1" applyBorder="1"/>
    <xf numFmtId="165" fontId="4" fillId="14" borderId="6" xfId="0" applyNumberFormat="1" applyFont="1" applyFill="1" applyBorder="1"/>
    <xf numFmtId="0" fontId="4" fillId="19" borderId="63" xfId="0" applyFont="1" applyFill="1" applyBorder="1"/>
    <xf numFmtId="0" fontId="4" fillId="19" borderId="58" xfId="0" applyFont="1" applyFill="1" applyBorder="1"/>
    <xf numFmtId="4" fontId="4" fillId="19" borderId="71" xfId="0" applyNumberFormat="1" applyFont="1" applyFill="1" applyBorder="1"/>
    <xf numFmtId="4" fontId="4" fillId="20" borderId="67" xfId="0" applyNumberFormat="1" applyFont="1" applyFill="1" applyBorder="1"/>
    <xf numFmtId="4" fontId="9" fillId="5" borderId="25" xfId="0" applyNumberFormat="1" applyFont="1" applyFill="1" applyBorder="1"/>
    <xf numFmtId="0" fontId="7" fillId="0" borderId="72" xfId="0" applyFont="1" applyBorder="1"/>
    <xf numFmtId="0" fontId="7" fillId="8" borderId="60" xfId="0" applyFont="1" applyFill="1" applyBorder="1"/>
    <xf numFmtId="0" fontId="7" fillId="8" borderId="69" xfId="0" applyFont="1" applyFill="1" applyBorder="1"/>
    <xf numFmtId="4" fontId="7" fillId="6" borderId="70" xfId="0" applyNumberFormat="1" applyFont="1" applyFill="1" applyBorder="1"/>
    <xf numFmtId="0" fontId="2" fillId="3" borderId="63" xfId="0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4" fontId="4" fillId="4" borderId="65" xfId="0" applyNumberFormat="1" applyFont="1" applyFill="1" applyBorder="1"/>
    <xf numFmtId="0" fontId="1" fillId="0" borderId="80" xfId="0" applyFont="1" applyBorder="1"/>
    <xf numFmtId="0" fontId="5" fillId="2" borderId="22" xfId="0" applyNumberFormat="1" applyFont="1" applyFill="1" applyBorder="1" applyAlignment="1">
      <alignment horizontal="center"/>
    </xf>
    <xf numFmtId="4" fontId="5" fillId="2" borderId="67" xfId="0" applyNumberFormat="1" applyFont="1" applyFill="1" applyBorder="1" applyAlignment="1">
      <alignment horizontal="center" wrapText="1"/>
    </xf>
    <xf numFmtId="0" fontId="7" fillId="7" borderId="63" xfId="0" applyFont="1" applyFill="1" applyBorder="1"/>
    <xf numFmtId="0" fontId="7" fillId="7" borderId="58" xfId="0" applyFont="1" applyFill="1" applyBorder="1"/>
    <xf numFmtId="0" fontId="4" fillId="7" borderId="58" xfId="0" applyFont="1" applyFill="1" applyBorder="1"/>
    <xf numFmtId="4" fontId="4" fillId="7" borderId="67" xfId="0" applyNumberFormat="1" applyFont="1" applyFill="1" applyBorder="1"/>
    <xf numFmtId="4" fontId="7" fillId="6" borderId="16" xfId="0" applyNumberFormat="1" applyFont="1" applyFill="1" applyBorder="1"/>
    <xf numFmtId="4" fontId="4" fillId="8" borderId="28" xfId="0" applyNumberFormat="1" applyFont="1" applyFill="1" applyBorder="1"/>
    <xf numFmtId="0" fontId="0" fillId="7" borderId="63" xfId="0" applyFill="1" applyBorder="1"/>
    <xf numFmtId="0" fontId="0" fillId="7" borderId="59" xfId="0" applyFill="1" applyBorder="1"/>
    <xf numFmtId="0" fontId="0" fillId="7" borderId="66" xfId="0" applyFill="1" applyBorder="1"/>
    <xf numFmtId="0" fontId="0" fillId="7" borderId="58" xfId="0" applyFill="1" applyBorder="1"/>
    <xf numFmtId="0" fontId="4" fillId="7" borderId="59" xfId="0" applyFont="1" applyFill="1" applyBorder="1"/>
    <xf numFmtId="4" fontId="4" fillId="7" borderId="71" xfId="0" applyNumberFormat="1" applyFont="1" applyFill="1" applyBorder="1"/>
    <xf numFmtId="0" fontId="0" fillId="8" borderId="12" xfId="0" applyFill="1" applyBorder="1"/>
    <xf numFmtId="0" fontId="0" fillId="8" borderId="13" xfId="0" applyFill="1" applyBorder="1"/>
    <xf numFmtId="0" fontId="0" fillId="10" borderId="18" xfId="0" applyFont="1" applyFill="1" applyBorder="1"/>
    <xf numFmtId="4" fontId="0" fillId="8" borderId="34" xfId="0" applyNumberFormat="1" applyFill="1" applyBorder="1"/>
    <xf numFmtId="0" fontId="7" fillId="0" borderId="79" xfId="0" applyFont="1" applyBorder="1"/>
    <xf numFmtId="0" fontId="10" fillId="0" borderId="78" xfId="0" applyFont="1" applyBorder="1"/>
    <xf numFmtId="0" fontId="4" fillId="11" borderId="63" xfId="0" applyFont="1" applyFill="1" applyBorder="1"/>
    <xf numFmtId="0" fontId="4" fillId="11" borderId="58" xfId="0" applyFont="1" applyFill="1" applyBorder="1"/>
    <xf numFmtId="4" fontId="9" fillId="11" borderId="67" xfId="0" applyNumberFormat="1" applyFont="1" applyFill="1" applyBorder="1"/>
    <xf numFmtId="0" fontId="0" fillId="9" borderId="31" xfId="0" applyFill="1" applyBorder="1"/>
    <xf numFmtId="0" fontId="4" fillId="11" borderId="24" xfId="0" applyFont="1" applyFill="1" applyBorder="1"/>
    <xf numFmtId="0" fontId="4" fillId="11" borderId="25" xfId="0" applyFont="1" applyFill="1" applyBorder="1"/>
    <xf numFmtId="4" fontId="9" fillId="11" borderId="45" xfId="0" applyNumberFormat="1" applyFont="1" applyFill="1" applyBorder="1"/>
    <xf numFmtId="0" fontId="4" fillId="10" borderId="30" xfId="0" applyFont="1" applyFill="1" applyBorder="1"/>
    <xf numFmtId="0" fontId="4" fillId="10" borderId="36" xfId="0" applyFont="1" applyFill="1" applyBorder="1"/>
    <xf numFmtId="4" fontId="4" fillId="10" borderId="31" xfId="0" applyNumberFormat="1" applyFont="1" applyFill="1" applyBorder="1"/>
    <xf numFmtId="4" fontId="4" fillId="10" borderId="56" xfId="0" applyNumberFormat="1" applyFont="1" applyFill="1" applyBorder="1"/>
    <xf numFmtId="2" fontId="7" fillId="8" borderId="34" xfId="0" applyNumberFormat="1" applyFont="1" applyFill="1" applyBorder="1" applyAlignment="1">
      <alignment horizontal="right"/>
    </xf>
    <xf numFmtId="165" fontId="0" fillId="0" borderId="0" xfId="0" applyNumberFormat="1"/>
    <xf numFmtId="0" fontId="7" fillId="21" borderId="30" xfId="0" applyFont="1" applyFill="1" applyBorder="1"/>
    <xf numFmtId="0" fontId="7" fillId="21" borderId="31" xfId="0" applyFont="1" applyFill="1" applyBorder="1"/>
    <xf numFmtId="4" fontId="0" fillId="23" borderId="34" xfId="0" applyNumberFormat="1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4" fontId="7" fillId="0" borderId="16" xfId="0" applyNumberFormat="1" applyFont="1" applyFill="1" applyBorder="1"/>
    <xf numFmtId="0" fontId="1" fillId="0" borderId="0" xfId="0" applyFont="1" applyFill="1" applyBorder="1"/>
    <xf numFmtId="4" fontId="5" fillId="24" borderId="67" xfId="0" applyNumberFormat="1" applyFont="1" applyFill="1" applyBorder="1" applyAlignment="1">
      <alignment horizontal="center" vertical="center" wrapText="1"/>
    </xf>
    <xf numFmtId="49" fontId="5" fillId="24" borderId="16" xfId="0" applyNumberFormat="1" applyFont="1" applyFill="1" applyBorder="1" applyAlignment="1">
      <alignment horizontal="center" vertical="center"/>
    </xf>
    <xf numFmtId="49" fontId="5" fillId="24" borderId="22" xfId="0" applyNumberFormat="1" applyFont="1" applyFill="1" applyBorder="1" applyAlignment="1">
      <alignment horizontal="center"/>
    </xf>
    <xf numFmtId="4" fontId="7" fillId="24" borderId="31" xfId="0" applyNumberFormat="1" applyFont="1" applyFill="1" applyBorder="1"/>
    <xf numFmtId="4" fontId="4" fillId="24" borderId="25" xfId="0" applyNumberFormat="1" applyFont="1" applyFill="1" applyBorder="1"/>
    <xf numFmtId="0" fontId="0" fillId="24" borderId="31" xfId="0" applyFill="1" applyBorder="1"/>
    <xf numFmtId="4" fontId="7" fillId="27" borderId="31" xfId="0" applyNumberFormat="1" applyFont="1" applyFill="1" applyBorder="1"/>
    <xf numFmtId="164" fontId="7" fillId="24" borderId="31" xfId="0" applyNumberFormat="1" applyFont="1" applyFill="1" applyBorder="1"/>
    <xf numFmtId="164" fontId="4" fillId="26" borderId="3" xfId="0" applyNumberFormat="1" applyFont="1" applyFill="1" applyBorder="1"/>
    <xf numFmtId="2" fontId="0" fillId="24" borderId="3" xfId="0" applyNumberFormat="1" applyFill="1" applyBorder="1"/>
    <xf numFmtId="2" fontId="0" fillId="24" borderId="31" xfId="0" applyNumberFormat="1" applyFill="1" applyBorder="1"/>
    <xf numFmtId="0" fontId="0" fillId="30" borderId="0" xfId="0" applyFill="1"/>
    <xf numFmtId="4" fontId="0" fillId="24" borderId="31" xfId="0" applyNumberFormat="1" applyFont="1" applyFill="1" applyBorder="1"/>
    <xf numFmtId="4" fontId="7" fillId="24" borderId="31" xfId="0" applyNumberFormat="1" applyFont="1" applyFill="1" applyBorder="1" applyAlignment="1">
      <alignment horizontal="right" vertical="center"/>
    </xf>
    <xf numFmtId="165" fontId="0" fillId="30" borderId="0" xfId="0" applyNumberFormat="1" applyFill="1"/>
    <xf numFmtId="0" fontId="0" fillId="24" borderId="0" xfId="0" applyFill="1"/>
    <xf numFmtId="0" fontId="1" fillId="0" borderId="71" xfId="0" applyFont="1" applyBorder="1"/>
    <xf numFmtId="0" fontId="1" fillId="0" borderId="0" xfId="0" applyFont="1" applyBorder="1"/>
    <xf numFmtId="0" fontId="1" fillId="0" borderId="55" xfId="0" applyFont="1" applyBorder="1"/>
    <xf numFmtId="4" fontId="1" fillId="0" borderId="45" xfId="0" applyNumberFormat="1" applyFont="1" applyBorder="1"/>
    <xf numFmtId="0" fontId="1" fillId="7" borderId="49" xfId="0" applyFont="1" applyFill="1" applyBorder="1"/>
    <xf numFmtId="0" fontId="1" fillId="0" borderId="45" xfId="0" applyFont="1" applyBorder="1"/>
    <xf numFmtId="0" fontId="1" fillId="0" borderId="72" xfId="0" applyFont="1" applyBorder="1"/>
    <xf numFmtId="0" fontId="1" fillId="10" borderId="49" xfId="0" applyFont="1" applyFill="1" applyBorder="1"/>
    <xf numFmtId="0" fontId="1" fillId="7" borderId="52" xfId="0" applyFont="1" applyFill="1" applyBorder="1"/>
    <xf numFmtId="0" fontId="1" fillId="0" borderId="48" xfId="0" applyFont="1" applyBorder="1"/>
    <xf numFmtId="0" fontId="1" fillId="10" borderId="52" xfId="0" applyFont="1" applyFill="1" applyBorder="1"/>
    <xf numFmtId="0" fontId="1" fillId="7" borderId="55" xfId="0" applyFont="1" applyFill="1" applyBorder="1"/>
    <xf numFmtId="0" fontId="10" fillId="0" borderId="56" xfId="0" applyFont="1" applyBorder="1"/>
    <xf numFmtId="0" fontId="10" fillId="0" borderId="49" xfId="0" applyFont="1" applyBorder="1"/>
    <xf numFmtId="0" fontId="10" fillId="0" borderId="52" xfId="0" applyFont="1" applyBorder="1"/>
    <xf numFmtId="0" fontId="1" fillId="8" borderId="52" xfId="0" applyFont="1" applyFill="1" applyBorder="1"/>
    <xf numFmtId="0" fontId="1" fillId="10" borderId="55" xfId="0" applyFont="1" applyFill="1" applyBorder="1"/>
    <xf numFmtId="0" fontId="1" fillId="8" borderId="49" xfId="0" applyFont="1" applyFill="1" applyBorder="1"/>
    <xf numFmtId="0" fontId="1" fillId="0" borderId="49" xfId="0" applyFont="1" applyBorder="1"/>
    <xf numFmtId="0" fontId="10" fillId="0" borderId="0" xfId="0" applyFont="1" applyBorder="1"/>
    <xf numFmtId="0" fontId="1" fillId="8" borderId="55" xfId="0" applyFont="1" applyFill="1" applyBorder="1"/>
    <xf numFmtId="3" fontId="1" fillId="12" borderId="49" xfId="0" applyNumberFormat="1" applyFont="1" applyFill="1" applyBorder="1"/>
    <xf numFmtId="3" fontId="1" fillId="8" borderId="0" xfId="0" applyNumberFormat="1" applyFont="1" applyFill="1" applyBorder="1"/>
    <xf numFmtId="0" fontId="1" fillId="8" borderId="45" xfId="0" applyFont="1" applyFill="1" applyBorder="1"/>
    <xf numFmtId="4" fontId="14" fillId="14" borderId="49" xfId="0" applyNumberFormat="1" applyFont="1" applyFill="1" applyBorder="1"/>
    <xf numFmtId="0" fontId="1" fillId="15" borderId="45" xfId="0" applyFont="1" applyFill="1" applyBorder="1"/>
    <xf numFmtId="0" fontId="1" fillId="9" borderId="45" xfId="0" applyFont="1" applyFill="1" applyBorder="1"/>
    <xf numFmtId="0" fontId="1" fillId="8" borderId="71" xfId="0" applyFont="1" applyFill="1" applyBorder="1"/>
    <xf numFmtId="0" fontId="1" fillId="7" borderId="71" xfId="0" applyFont="1" applyFill="1" applyBorder="1"/>
    <xf numFmtId="0" fontId="1" fillId="8" borderId="0" xfId="0" applyFont="1" applyFill="1" applyBorder="1"/>
    <xf numFmtId="0" fontId="1" fillId="11" borderId="49" xfId="0" applyFont="1" applyFill="1" applyBorder="1"/>
    <xf numFmtId="0" fontId="1" fillId="9" borderId="56" xfId="0" applyFont="1" applyFill="1" applyBorder="1"/>
    <xf numFmtId="0" fontId="1" fillId="19" borderId="71" xfId="0" applyFont="1" applyFill="1" applyBorder="1"/>
    <xf numFmtId="0" fontId="1" fillId="11" borderId="55" xfId="0" applyFont="1" applyFill="1" applyBorder="1"/>
    <xf numFmtId="0" fontId="1" fillId="15" borderId="48" xfId="0" applyFont="1" applyFill="1" applyBorder="1"/>
    <xf numFmtId="0" fontId="1" fillId="11" borderId="71" xfId="0" applyFont="1" applyFill="1" applyBorder="1"/>
    <xf numFmtId="0" fontId="10" fillId="0" borderId="45" xfId="0" applyFont="1" applyBorder="1"/>
    <xf numFmtId="0" fontId="1" fillId="8" borderId="56" xfId="0" applyFont="1" applyFill="1" applyBorder="1"/>
    <xf numFmtId="0" fontId="14" fillId="10" borderId="49" xfId="0" applyFont="1" applyFill="1" applyBorder="1"/>
    <xf numFmtId="0" fontId="14" fillId="0" borderId="0" xfId="0" applyFont="1" applyBorder="1"/>
    <xf numFmtId="0" fontId="10" fillId="0" borderId="45" xfId="0" applyFont="1" applyBorder="1" applyAlignment="1">
      <alignment horizontal="right"/>
    </xf>
    <xf numFmtId="0" fontId="10" fillId="0" borderId="48" xfId="0" applyFont="1" applyBorder="1"/>
    <xf numFmtId="4" fontId="1" fillId="0" borderId="56" xfId="0" applyNumberFormat="1" applyFont="1" applyBorder="1"/>
    <xf numFmtId="0" fontId="1" fillId="0" borderId="56" xfId="0" applyFont="1" applyBorder="1" applyAlignment="1">
      <alignment horizontal="right"/>
    </xf>
    <xf numFmtId="0" fontId="1" fillId="15" borderId="56" xfId="0" applyFont="1" applyFill="1" applyBorder="1" applyAlignment="1">
      <alignment horizontal="right"/>
    </xf>
    <xf numFmtId="0" fontId="1" fillId="8" borderId="48" xfId="0" applyFont="1" applyFill="1" applyBorder="1"/>
    <xf numFmtId="0" fontId="1" fillId="13" borderId="48" xfId="0" applyFont="1" applyFill="1" applyBorder="1"/>
    <xf numFmtId="4" fontId="1" fillId="8" borderId="48" xfId="0" applyNumberFormat="1" applyFont="1" applyFill="1" applyBorder="1"/>
    <xf numFmtId="0" fontId="0" fillId="5" borderId="0" xfId="0" applyFill="1" applyBorder="1"/>
    <xf numFmtId="4" fontId="11" fillId="10" borderId="44" xfId="0" applyNumberFormat="1" applyFont="1" applyFill="1" applyBorder="1"/>
    <xf numFmtId="4" fontId="4" fillId="27" borderId="13" xfId="0" applyNumberFormat="1" applyFont="1" applyFill="1" applyBorder="1"/>
    <xf numFmtId="0" fontId="1" fillId="15" borderId="56" xfId="0" applyFont="1" applyFill="1" applyBorder="1"/>
    <xf numFmtId="4" fontId="11" fillId="10" borderId="5" xfId="0" applyNumberFormat="1" applyFont="1" applyFill="1" applyBorder="1"/>
    <xf numFmtId="4" fontId="0" fillId="27" borderId="58" xfId="0" applyNumberFormat="1" applyFont="1" applyFill="1" applyBorder="1"/>
    <xf numFmtId="0" fontId="0" fillId="24" borderId="25" xfId="0" applyFill="1" applyBorder="1"/>
    <xf numFmtId="4" fontId="9" fillId="24" borderId="19" xfId="0" applyNumberFormat="1" applyFont="1" applyFill="1" applyBorder="1"/>
    <xf numFmtId="4" fontId="7" fillId="24" borderId="25" xfId="0" applyNumberFormat="1" applyFont="1" applyFill="1" applyBorder="1"/>
    <xf numFmtId="0" fontId="0" fillId="24" borderId="13" xfId="0" applyFill="1" applyBorder="1"/>
    <xf numFmtId="4" fontId="11" fillId="10" borderId="3" xfId="0" applyNumberFormat="1" applyFont="1" applyFill="1" applyBorder="1"/>
    <xf numFmtId="4" fontId="0" fillId="30" borderId="3" xfId="0" applyNumberFormat="1" applyFill="1" applyBorder="1"/>
    <xf numFmtId="4" fontId="4" fillId="25" borderId="58" xfId="0" applyNumberFormat="1" applyFont="1" applyFill="1" applyBorder="1"/>
    <xf numFmtId="4" fontId="9" fillId="31" borderId="3" xfId="0" applyNumberFormat="1" applyFont="1" applyFill="1" applyBorder="1"/>
    <xf numFmtId="0" fontId="0" fillId="15" borderId="31" xfId="0" applyFill="1" applyBorder="1"/>
    <xf numFmtId="3" fontId="1" fillId="21" borderId="56" xfId="0" applyNumberFormat="1" applyFont="1" applyFill="1" applyBorder="1" applyAlignment="1">
      <alignment horizontal="right"/>
    </xf>
    <xf numFmtId="4" fontId="4" fillId="6" borderId="28" xfId="0" applyNumberFormat="1" applyFont="1" applyFill="1" applyBorder="1"/>
    <xf numFmtId="4" fontId="7" fillId="9" borderId="34" xfId="0" applyNumberFormat="1" applyFont="1" applyFill="1" applyBorder="1"/>
    <xf numFmtId="4" fontId="0" fillId="0" borderId="34" xfId="0" applyNumberFormat="1" applyBorder="1"/>
    <xf numFmtId="164" fontId="7" fillId="6" borderId="34" xfId="0" applyNumberFormat="1" applyFont="1" applyFill="1" applyBorder="1"/>
    <xf numFmtId="4" fontId="0" fillId="6" borderId="34" xfId="0" applyNumberFormat="1" applyFont="1" applyFill="1" applyBorder="1"/>
    <xf numFmtId="4" fontId="0" fillId="6" borderId="16" xfId="0" applyNumberFormat="1" applyFont="1" applyFill="1" applyBorder="1"/>
    <xf numFmtId="4" fontId="9" fillId="7" borderId="49" xfId="0" applyNumberFormat="1" applyFont="1" applyFill="1" applyBorder="1"/>
    <xf numFmtId="0" fontId="0" fillId="5" borderId="45" xfId="0" applyFill="1" applyBorder="1"/>
    <xf numFmtId="4" fontId="7" fillId="5" borderId="72" xfId="0" applyNumberFormat="1" applyFont="1" applyFill="1" applyBorder="1"/>
    <xf numFmtId="4" fontId="0" fillId="5" borderId="56" xfId="0" applyNumberFormat="1" applyFont="1" applyFill="1" applyBorder="1"/>
    <xf numFmtId="0" fontId="0" fillId="5" borderId="48" xfId="0" applyFill="1" applyBorder="1"/>
    <xf numFmtId="4" fontId="7" fillId="8" borderId="56" xfId="0" applyNumberFormat="1" applyFont="1" applyFill="1" applyBorder="1"/>
    <xf numFmtId="4" fontId="4" fillId="14" borderId="49" xfId="0" applyNumberFormat="1" applyFont="1" applyFill="1" applyBorder="1"/>
    <xf numFmtId="0" fontId="1" fillId="0" borderId="36" xfId="0" applyFont="1" applyBorder="1"/>
    <xf numFmtId="4" fontId="1" fillId="0" borderId="36" xfId="0" applyNumberFormat="1" applyFont="1" applyBorder="1"/>
    <xf numFmtId="0" fontId="1" fillId="0" borderId="57" xfId="0" applyFont="1" applyBorder="1"/>
    <xf numFmtId="0" fontId="1" fillId="9" borderId="36" xfId="0" applyFont="1" applyFill="1" applyBorder="1"/>
    <xf numFmtId="0" fontId="10" fillId="0" borderId="36" xfId="0" applyFont="1" applyBorder="1"/>
    <xf numFmtId="49" fontId="5" fillId="24" borderId="16" xfId="0" applyNumberFormat="1" applyFont="1" applyFill="1" applyBorder="1" applyAlignment="1">
      <alignment horizontal="center"/>
    </xf>
    <xf numFmtId="4" fontId="7" fillId="24" borderId="38" xfId="0" applyNumberFormat="1" applyFont="1" applyFill="1" applyBorder="1"/>
    <xf numFmtId="4" fontId="4" fillId="24" borderId="13" xfId="0" applyNumberFormat="1" applyFont="1" applyFill="1" applyBorder="1"/>
    <xf numFmtId="4" fontId="4" fillId="7" borderId="3" xfId="0" applyNumberFormat="1" applyFont="1" applyFill="1" applyBorder="1"/>
    <xf numFmtId="4" fontId="7" fillId="24" borderId="60" xfId="0" applyNumberFormat="1" applyFont="1" applyFill="1" applyBorder="1"/>
    <xf numFmtId="4" fontId="7" fillId="10" borderId="3" xfId="0" applyNumberFormat="1" applyFont="1" applyFill="1" applyBorder="1"/>
    <xf numFmtId="4" fontId="4" fillId="25" borderId="8" xfId="0" applyNumberFormat="1" applyFont="1" applyFill="1" applyBorder="1"/>
    <xf numFmtId="4" fontId="4" fillId="25" borderId="19" xfId="0" applyNumberFormat="1" applyFont="1" applyFill="1" applyBorder="1"/>
    <xf numFmtId="164" fontId="7" fillId="24" borderId="38" xfId="0" applyNumberFormat="1" applyFont="1" applyFill="1" applyBorder="1"/>
    <xf numFmtId="164" fontId="0" fillId="24" borderId="31" xfId="0" applyNumberFormat="1" applyFill="1" applyBorder="1"/>
    <xf numFmtId="164" fontId="0" fillId="24" borderId="25" xfId="0" applyNumberFormat="1" applyFill="1" applyBorder="1"/>
    <xf numFmtId="164" fontId="7" fillId="24" borderId="25" xfId="0" applyNumberFormat="1" applyFont="1" applyFill="1" applyBorder="1"/>
    <xf numFmtId="164" fontId="7" fillId="24" borderId="13" xfId="0" applyNumberFormat="1" applyFont="1" applyFill="1" applyBorder="1"/>
    <xf numFmtId="4" fontId="4" fillId="26" borderId="3" xfId="0" applyNumberFormat="1" applyFont="1" applyFill="1" applyBorder="1"/>
    <xf numFmtId="4" fontId="4" fillId="27" borderId="3" xfId="0" applyNumberFormat="1" applyFont="1" applyFill="1" applyBorder="1"/>
    <xf numFmtId="4" fontId="0" fillId="24" borderId="13" xfId="0" applyNumberFormat="1" applyFont="1" applyFill="1" applyBorder="1"/>
    <xf numFmtId="4" fontId="7" fillId="24" borderId="13" xfId="0" applyNumberFormat="1" applyFont="1" applyFill="1" applyBorder="1"/>
    <xf numFmtId="4" fontId="4" fillId="25" borderId="3" xfId="0" applyNumberFormat="1" applyFont="1" applyFill="1" applyBorder="1"/>
    <xf numFmtId="4" fontId="4" fillId="24" borderId="3" xfId="0" applyNumberFormat="1" applyFont="1" applyFill="1" applyBorder="1"/>
    <xf numFmtId="0" fontId="0" fillId="24" borderId="38" xfId="0" applyFill="1" applyBorder="1"/>
    <xf numFmtId="0" fontId="7" fillId="24" borderId="25" xfId="0" applyFont="1" applyFill="1" applyBorder="1"/>
    <xf numFmtId="2" fontId="0" fillId="24" borderId="38" xfId="0" applyNumberFormat="1" applyFill="1" applyBorder="1"/>
    <xf numFmtId="2" fontId="4" fillId="26" borderId="19" xfId="0" applyNumberFormat="1" applyFont="1" applyFill="1" applyBorder="1"/>
    <xf numFmtId="2" fontId="4" fillId="27" borderId="19" xfId="0" applyNumberFormat="1" applyFont="1" applyFill="1" applyBorder="1"/>
    <xf numFmtId="165" fontId="7" fillId="27" borderId="13" xfId="0" applyNumberFormat="1" applyFont="1" applyFill="1" applyBorder="1"/>
    <xf numFmtId="4" fontId="9" fillId="5" borderId="45" xfId="0" applyNumberFormat="1" applyFont="1" applyFill="1" applyBorder="1"/>
    <xf numFmtId="4" fontId="9" fillId="7" borderId="3" xfId="0" applyNumberFormat="1" applyFont="1" applyFill="1" applyBorder="1"/>
    <xf numFmtId="0" fontId="0" fillId="5" borderId="25" xfId="0" applyFill="1" applyBorder="1"/>
    <xf numFmtId="4" fontId="7" fillId="5" borderId="60" xfId="0" applyNumberFormat="1" applyFont="1" applyFill="1" applyBorder="1"/>
    <xf numFmtId="4" fontId="9" fillId="7" borderId="8" xfId="0" applyNumberFormat="1" applyFont="1" applyFill="1" applyBorder="1"/>
    <xf numFmtId="4" fontId="9" fillId="11" borderId="19" xfId="0" applyNumberFormat="1" applyFont="1" applyFill="1" applyBorder="1" applyAlignment="1">
      <alignment horizontal="right"/>
    </xf>
    <xf numFmtId="4" fontId="0" fillId="5" borderId="38" xfId="0" applyNumberFormat="1" applyFont="1" applyFill="1" applyBorder="1"/>
    <xf numFmtId="4" fontId="4" fillId="10" borderId="8" xfId="0" applyNumberFormat="1" applyFont="1" applyFill="1" applyBorder="1"/>
    <xf numFmtId="4" fontId="9" fillId="7" borderId="19" xfId="0" applyNumberFormat="1" applyFont="1" applyFill="1" applyBorder="1"/>
    <xf numFmtId="2" fontId="0" fillId="5" borderId="25" xfId="0" applyNumberFormat="1" applyFill="1" applyBorder="1"/>
    <xf numFmtId="4" fontId="7" fillId="5" borderId="13" xfId="0" applyNumberFormat="1" applyFont="1" applyFill="1" applyBorder="1"/>
    <xf numFmtId="0" fontId="0" fillId="5" borderId="3" xfId="0" applyFill="1" applyBorder="1"/>
    <xf numFmtId="4" fontId="4" fillId="8" borderId="3" xfId="0" applyNumberFormat="1" applyFont="1" applyFill="1" applyBorder="1"/>
    <xf numFmtId="4" fontId="9" fillId="8" borderId="3" xfId="0" applyNumberFormat="1" applyFont="1" applyFill="1" applyBorder="1"/>
    <xf numFmtId="4" fontId="0" fillId="5" borderId="13" xfId="0" applyNumberFormat="1" applyFont="1" applyFill="1" applyBorder="1"/>
    <xf numFmtId="0" fontId="0" fillId="5" borderId="38" xfId="0" applyFill="1" applyBorder="1"/>
    <xf numFmtId="2" fontId="7" fillId="5" borderId="25" xfId="0" applyNumberFormat="1" applyFont="1" applyFill="1" applyBorder="1"/>
    <xf numFmtId="2" fontId="4" fillId="10" borderId="19" xfId="0" applyNumberFormat="1" applyFont="1" applyFill="1" applyBorder="1"/>
    <xf numFmtId="2" fontId="4" fillId="8" borderId="19" xfId="0" applyNumberFormat="1" applyFont="1" applyFill="1" applyBorder="1"/>
    <xf numFmtId="4" fontId="7" fillId="8" borderId="13" xfId="0" applyNumberFormat="1" applyFont="1" applyFill="1" applyBorder="1"/>
    <xf numFmtId="0" fontId="0" fillId="5" borderId="13" xfId="0" applyFill="1" applyBorder="1" applyAlignment="1"/>
    <xf numFmtId="0" fontId="7" fillId="13" borderId="36" xfId="0" applyFont="1" applyFill="1" applyBorder="1"/>
    <xf numFmtId="0" fontId="7" fillId="13" borderId="31" xfId="0" applyFont="1" applyFill="1" applyBorder="1"/>
    <xf numFmtId="0" fontId="13" fillId="13" borderId="36" xfId="0" applyFont="1" applyFill="1" applyBorder="1"/>
    <xf numFmtId="0" fontId="4" fillId="13" borderId="36" xfId="0" applyFont="1" applyFill="1" applyBorder="1"/>
    <xf numFmtId="4" fontId="7" fillId="13" borderId="31" xfId="0" applyNumberFormat="1" applyFont="1" applyFill="1" applyBorder="1"/>
    <xf numFmtId="4" fontId="27" fillId="28" borderId="31" xfId="0" applyNumberFormat="1" applyFont="1" applyFill="1" applyBorder="1"/>
    <xf numFmtId="0" fontId="27" fillId="13" borderId="56" xfId="0" applyFont="1" applyFill="1" applyBorder="1"/>
    <xf numFmtId="4" fontId="27" fillId="13" borderId="34" xfId="0" applyNumberFormat="1" applyFont="1" applyFill="1" applyBorder="1"/>
    <xf numFmtId="2" fontId="0" fillId="9" borderId="56" xfId="0" applyNumberFormat="1" applyFill="1" applyBorder="1"/>
    <xf numFmtId="4" fontId="4" fillId="10" borderId="35" xfId="0" applyNumberFormat="1" applyFont="1" applyFill="1" applyBorder="1"/>
    <xf numFmtId="2" fontId="0" fillId="9" borderId="34" xfId="0" applyNumberFormat="1" applyFill="1" applyBorder="1"/>
    <xf numFmtId="4" fontId="11" fillId="10" borderId="6" xfId="0" applyNumberFormat="1" applyFont="1" applyFill="1" applyBorder="1"/>
    <xf numFmtId="4" fontId="4" fillId="10" borderId="34" xfId="0" applyNumberFormat="1" applyFont="1" applyFill="1" applyBorder="1"/>
    <xf numFmtId="0" fontId="1" fillId="0" borderId="27" xfId="0" applyFont="1" applyBorder="1"/>
    <xf numFmtId="0" fontId="16" fillId="0" borderId="31" xfId="0" applyFont="1" applyBorder="1"/>
    <xf numFmtId="4" fontId="7" fillId="32" borderId="31" xfId="0" applyNumberFormat="1" applyFont="1" applyFill="1" applyBorder="1"/>
    <xf numFmtId="0" fontId="1" fillId="15" borderId="33" xfId="0" applyFont="1" applyFill="1" applyBorder="1"/>
    <xf numFmtId="0" fontId="0" fillId="8" borderId="57" xfId="0" applyFont="1" applyFill="1" applyBorder="1"/>
    <xf numFmtId="0" fontId="1" fillId="8" borderId="29" xfId="0" applyFont="1" applyFill="1" applyBorder="1"/>
    <xf numFmtId="4" fontId="28" fillId="8" borderId="28" xfId="0" applyNumberFormat="1" applyFont="1" applyFill="1" applyBorder="1"/>
    <xf numFmtId="0" fontId="4" fillId="11" borderId="71" xfId="0" applyFont="1" applyFill="1" applyBorder="1"/>
    <xf numFmtId="0" fontId="4" fillId="11" borderId="65" xfId="0" applyFont="1" applyFill="1" applyBorder="1"/>
    <xf numFmtId="4" fontId="7" fillId="24" borderId="58" xfId="0" applyNumberFormat="1" applyFont="1" applyFill="1" applyBorder="1"/>
    <xf numFmtId="2" fontId="0" fillId="24" borderId="25" xfId="0" applyNumberFormat="1" applyFill="1" applyBorder="1"/>
    <xf numFmtId="4" fontId="0" fillId="24" borderId="58" xfId="0" applyNumberFormat="1" applyFont="1" applyFill="1" applyBorder="1"/>
    <xf numFmtId="0" fontId="0" fillId="24" borderId="19" xfId="0" applyFill="1" applyBorder="1"/>
    <xf numFmtId="4" fontId="0" fillId="24" borderId="25" xfId="0" applyNumberFormat="1" applyFont="1" applyFill="1" applyBorder="1"/>
    <xf numFmtId="0" fontId="1" fillId="0" borderId="32" xfId="0" applyFont="1" applyBorder="1"/>
    <xf numFmtId="4" fontId="0" fillId="24" borderId="60" xfId="0" applyNumberFormat="1" applyFont="1" applyFill="1" applyBorder="1"/>
    <xf numFmtId="4" fontId="0" fillId="24" borderId="38" xfId="0" applyNumberFormat="1" applyFont="1" applyFill="1" applyBorder="1"/>
    <xf numFmtId="0" fontId="1" fillId="11" borderId="6" xfId="0" applyFont="1" applyFill="1" applyBorder="1"/>
    <xf numFmtId="4" fontId="11" fillId="10" borderId="49" xfId="0" applyNumberFormat="1" applyFont="1" applyFill="1" applyBorder="1"/>
    <xf numFmtId="4" fontId="4" fillId="8" borderId="0" xfId="0" applyNumberFormat="1" applyFont="1" applyFill="1" applyBorder="1"/>
    <xf numFmtId="4" fontId="4" fillId="7" borderId="3" xfId="0" applyNumberFormat="1" applyFont="1" applyFill="1" applyBorder="1" applyAlignment="1">
      <alignment horizontal="right"/>
    </xf>
    <xf numFmtId="4" fontId="7" fillId="15" borderId="31" xfId="0" applyNumberFormat="1" applyFont="1" applyFill="1" applyBorder="1"/>
    <xf numFmtId="2" fontId="0" fillId="9" borderId="31" xfId="0" applyNumberFormat="1" applyFill="1" applyBorder="1"/>
    <xf numFmtId="4" fontId="9" fillId="11" borderId="19" xfId="0" applyNumberFormat="1" applyFont="1" applyFill="1" applyBorder="1"/>
    <xf numFmtId="4" fontId="7" fillId="15" borderId="38" xfId="0" applyNumberFormat="1" applyFont="1" applyFill="1" applyBorder="1"/>
    <xf numFmtId="4" fontId="9" fillId="11" borderId="58" xfId="0" applyNumberFormat="1" applyFont="1" applyFill="1" applyBorder="1"/>
    <xf numFmtId="4" fontId="4" fillId="10" borderId="19" xfId="0" applyNumberFormat="1" applyFont="1" applyFill="1" applyBorder="1"/>
    <xf numFmtId="4" fontId="17" fillId="10" borderId="3" xfId="0" applyNumberFormat="1" applyFont="1" applyFill="1" applyBorder="1"/>
    <xf numFmtId="4" fontId="7" fillId="9" borderId="25" xfId="0" applyNumberFormat="1" applyFont="1" applyFill="1" applyBorder="1"/>
    <xf numFmtId="4" fontId="7" fillId="9" borderId="38" xfId="0" applyNumberFormat="1" applyFont="1" applyFill="1" applyBorder="1"/>
    <xf numFmtId="4" fontId="7" fillId="7" borderId="3" xfId="0" applyNumberFormat="1" applyFont="1" applyFill="1" applyBorder="1"/>
    <xf numFmtId="4" fontId="9" fillId="11" borderId="8" xfId="0" applyNumberFormat="1" applyFont="1" applyFill="1" applyBorder="1"/>
    <xf numFmtId="2" fontId="0" fillId="5" borderId="56" xfId="0" applyNumberFormat="1" applyFill="1" applyBorder="1" applyAlignment="1">
      <alignment horizontal="right"/>
    </xf>
    <xf numFmtId="4" fontId="0" fillId="5" borderId="0" xfId="0" applyNumberFormat="1" applyFont="1" applyFill="1" applyBorder="1" applyAlignment="1">
      <alignment horizontal="right"/>
    </xf>
    <xf numFmtId="4" fontId="4" fillId="7" borderId="49" xfId="0" applyNumberFormat="1" applyFont="1" applyFill="1" applyBorder="1" applyAlignment="1">
      <alignment horizontal="right"/>
    </xf>
    <xf numFmtId="2" fontId="0" fillId="8" borderId="56" xfId="0" applyNumberFormat="1" applyFill="1" applyBorder="1"/>
    <xf numFmtId="4" fontId="7" fillId="10" borderId="49" xfId="0" applyNumberFormat="1" applyFont="1" applyFill="1" applyBorder="1"/>
    <xf numFmtId="4" fontId="7" fillId="15" borderId="48" xfId="0" applyNumberFormat="1" applyFont="1" applyFill="1" applyBorder="1"/>
    <xf numFmtId="4" fontId="9" fillId="11" borderId="71" xfId="0" applyNumberFormat="1" applyFont="1" applyFill="1" applyBorder="1"/>
    <xf numFmtId="4" fontId="0" fillId="5" borderId="45" xfId="0" applyNumberFormat="1" applyFont="1" applyFill="1" applyBorder="1"/>
    <xf numFmtId="4" fontId="4" fillId="10" borderId="55" xfId="0" applyNumberFormat="1" applyFont="1" applyFill="1" applyBorder="1"/>
    <xf numFmtId="4" fontId="0" fillId="5" borderId="0" xfId="0" applyNumberFormat="1" applyFill="1" applyBorder="1"/>
    <xf numFmtId="4" fontId="7" fillId="16" borderId="45" xfId="0" applyNumberFormat="1" applyFont="1" applyFill="1" applyBorder="1"/>
    <xf numFmtId="0" fontId="7" fillId="5" borderId="45" xfId="0" applyFont="1" applyFill="1" applyBorder="1"/>
    <xf numFmtId="0" fontId="0" fillId="16" borderId="48" xfId="0" applyFill="1" applyBorder="1"/>
    <xf numFmtId="4" fontId="9" fillId="5" borderId="48" xfId="0" applyNumberFormat="1" applyFont="1" applyFill="1" applyBorder="1"/>
    <xf numFmtId="4" fontId="17" fillId="10" borderId="49" xfId="0" applyNumberFormat="1" applyFont="1" applyFill="1" applyBorder="1"/>
    <xf numFmtId="4" fontId="17" fillId="10" borderId="55" xfId="0" applyNumberFormat="1" applyFont="1" applyFill="1" applyBorder="1"/>
    <xf numFmtId="4" fontId="7" fillId="0" borderId="0" xfId="0" applyNumberFormat="1" applyFont="1" applyFill="1" applyBorder="1"/>
    <xf numFmtId="2" fontId="0" fillId="5" borderId="0" xfId="0" applyNumberFormat="1" applyFill="1" applyBorder="1"/>
    <xf numFmtId="4" fontId="7" fillId="9" borderId="45" xfId="0" applyNumberFormat="1" applyFont="1" applyFill="1" applyBorder="1"/>
    <xf numFmtId="4" fontId="7" fillId="5" borderId="55" xfId="0" applyNumberFormat="1" applyFont="1" applyFill="1" applyBorder="1"/>
    <xf numFmtId="4" fontId="7" fillId="9" borderId="48" xfId="0" applyNumberFormat="1" applyFont="1" applyFill="1" applyBorder="1"/>
    <xf numFmtId="0" fontId="0" fillId="9" borderId="56" xfId="0" applyFill="1" applyBorder="1"/>
    <xf numFmtId="2" fontId="0" fillId="5" borderId="45" xfId="0" applyNumberFormat="1" applyFont="1" applyFill="1" applyBorder="1"/>
    <xf numFmtId="2" fontId="0" fillId="5" borderId="48" xfId="0" applyNumberFormat="1" applyFill="1" applyBorder="1"/>
    <xf numFmtId="4" fontId="7" fillId="7" borderId="49" xfId="0" applyNumberFormat="1" applyFont="1" applyFill="1" applyBorder="1"/>
    <xf numFmtId="4" fontId="4" fillId="7" borderId="49" xfId="0" applyNumberFormat="1" applyFont="1" applyFill="1" applyBorder="1"/>
    <xf numFmtId="4" fontId="4" fillId="11" borderId="49" xfId="0" applyNumberFormat="1" applyFont="1" applyFill="1" applyBorder="1"/>
    <xf numFmtId="4" fontId="9" fillId="11" borderId="52" xfId="0" applyNumberFormat="1" applyFont="1" applyFill="1" applyBorder="1"/>
    <xf numFmtId="4" fontId="15" fillId="5" borderId="56" xfId="0" applyNumberFormat="1" applyFont="1" applyFill="1" applyBorder="1" applyAlignment="1"/>
    <xf numFmtId="4" fontId="4" fillId="5" borderId="56" xfId="0" applyNumberFormat="1" applyFont="1" applyFill="1" applyBorder="1"/>
    <xf numFmtId="4" fontId="7" fillId="22" borderId="56" xfId="0" applyNumberFormat="1" applyFont="1" applyFill="1" applyBorder="1"/>
    <xf numFmtId="4" fontId="12" fillId="10" borderId="49" xfId="0" applyNumberFormat="1" applyFont="1" applyFill="1" applyBorder="1"/>
    <xf numFmtId="4" fontId="0" fillId="8" borderId="45" xfId="0" applyNumberFormat="1" applyFont="1" applyFill="1" applyBorder="1"/>
    <xf numFmtId="4" fontId="7" fillId="13" borderId="48" xfId="0" applyNumberFormat="1" applyFont="1" applyFill="1" applyBorder="1"/>
    <xf numFmtId="4" fontId="4" fillId="8" borderId="48" xfId="0" applyNumberFormat="1" applyFont="1" applyFill="1" applyBorder="1"/>
    <xf numFmtId="4" fontId="4" fillId="10" borderId="36" xfId="0" applyNumberFormat="1" applyFont="1" applyFill="1" applyBorder="1"/>
    <xf numFmtId="0" fontId="1" fillId="11" borderId="56" xfId="0" applyFont="1" applyFill="1" applyBorder="1"/>
    <xf numFmtId="0" fontId="10" fillId="0" borderId="56" xfId="0" applyFont="1" applyBorder="1" applyAlignment="1">
      <alignment horizontal="right"/>
    </xf>
    <xf numFmtId="0" fontId="1" fillId="8" borderId="57" xfId="0" applyFont="1" applyFill="1" applyBorder="1"/>
    <xf numFmtId="4" fontId="10" fillId="21" borderId="56" xfId="0" applyNumberFormat="1" applyFont="1" applyFill="1" applyBorder="1" applyAlignment="1">
      <alignment horizontal="right"/>
    </xf>
    <xf numFmtId="0" fontId="1" fillId="13" borderId="56" xfId="0" applyFont="1" applyFill="1" applyBorder="1"/>
    <xf numFmtId="4" fontId="9" fillId="24" borderId="60" xfId="0" applyNumberFormat="1" applyFont="1" applyFill="1" applyBorder="1" applyAlignment="1">
      <alignment horizontal="right"/>
    </xf>
    <xf numFmtId="2" fontId="0" fillId="24" borderId="31" xfId="0" applyNumberFormat="1" applyFill="1" applyBorder="1" applyAlignment="1">
      <alignment horizontal="right" vertical="center"/>
    </xf>
    <xf numFmtId="4" fontId="0" fillId="24" borderId="13" xfId="0" applyNumberFormat="1" applyFont="1" applyFill="1" applyBorder="1" applyAlignment="1">
      <alignment horizontal="right"/>
    </xf>
    <xf numFmtId="4" fontId="3" fillId="24" borderId="13" xfId="0" applyNumberFormat="1" applyFont="1" applyFill="1" applyBorder="1" applyAlignment="1">
      <alignment horizontal="center"/>
    </xf>
    <xf numFmtId="4" fontId="9" fillId="24" borderId="3" xfId="0" applyNumberFormat="1" applyFont="1" applyFill="1" applyBorder="1"/>
    <xf numFmtId="4" fontId="7" fillId="30" borderId="31" xfId="0" applyNumberFormat="1" applyFont="1" applyFill="1" applyBorder="1"/>
    <xf numFmtId="4" fontId="4" fillId="26" borderId="58" xfId="0" applyNumberFormat="1" applyFont="1" applyFill="1" applyBorder="1"/>
    <xf numFmtId="2" fontId="7" fillId="24" borderId="25" xfId="0" applyNumberFormat="1" applyFont="1" applyFill="1" applyBorder="1" applyAlignment="1">
      <alignment horizontal="right"/>
    </xf>
    <xf numFmtId="2" fontId="7" fillId="24" borderId="31" xfId="0" applyNumberFormat="1" applyFont="1" applyFill="1" applyBorder="1"/>
    <xf numFmtId="4" fontId="7" fillId="24" borderId="3" xfId="0" applyNumberFormat="1" applyFont="1" applyFill="1" applyBorder="1"/>
    <xf numFmtId="4" fontId="7" fillId="30" borderId="38" xfId="0" applyNumberFormat="1" applyFont="1" applyFill="1" applyBorder="1"/>
    <xf numFmtId="2" fontId="7" fillId="24" borderId="25" xfId="0" applyNumberFormat="1" applyFont="1" applyFill="1" applyBorder="1"/>
    <xf numFmtId="4" fontId="7" fillId="30" borderId="13" xfId="0" applyNumberFormat="1" applyFont="1" applyFill="1" applyBorder="1"/>
    <xf numFmtId="4" fontId="7" fillId="24" borderId="19" xfId="0" applyNumberFormat="1" applyFont="1" applyFill="1" applyBorder="1"/>
    <xf numFmtId="4" fontId="0" fillId="24" borderId="19" xfId="0" applyNumberFormat="1" applyFont="1" applyFill="1" applyBorder="1"/>
    <xf numFmtId="4" fontId="4" fillId="31" borderId="3" xfId="0" applyNumberFormat="1" applyFont="1" applyFill="1" applyBorder="1"/>
    <xf numFmtId="4" fontId="4" fillId="24" borderId="31" xfId="0" applyNumberFormat="1" applyFont="1" applyFill="1" applyBorder="1"/>
    <xf numFmtId="165" fontId="9" fillId="31" borderId="3" xfId="0" applyNumberFormat="1" applyFont="1" applyFill="1" applyBorder="1"/>
    <xf numFmtId="165" fontId="7" fillId="24" borderId="25" xfId="0" applyNumberFormat="1" applyFont="1" applyFill="1" applyBorder="1"/>
    <xf numFmtId="4" fontId="7" fillId="31" borderId="3" xfId="0" applyNumberFormat="1" applyFont="1" applyFill="1" applyBorder="1"/>
    <xf numFmtId="4" fontId="13" fillId="26" borderId="3" xfId="0" applyNumberFormat="1" applyFont="1" applyFill="1" applyBorder="1"/>
    <xf numFmtId="4" fontId="0" fillId="27" borderId="25" xfId="0" applyNumberFormat="1" applyFont="1" applyFill="1" applyBorder="1"/>
    <xf numFmtId="4" fontId="7" fillId="28" borderId="38" xfId="0" applyNumberFormat="1" applyFont="1" applyFill="1" applyBorder="1"/>
    <xf numFmtId="4" fontId="4" fillId="27" borderId="38" xfId="0" applyNumberFormat="1" applyFont="1" applyFill="1" applyBorder="1"/>
    <xf numFmtId="4" fontId="4" fillId="29" borderId="58" xfId="0" applyNumberFormat="1" applyFont="1" applyFill="1" applyBorder="1"/>
    <xf numFmtId="0" fontId="1" fillId="0" borderId="56" xfId="0" applyNumberFormat="1" applyFont="1" applyBorder="1"/>
    <xf numFmtId="0" fontId="7" fillId="6" borderId="28" xfId="0" applyNumberFormat="1" applyFont="1" applyFill="1" applyBorder="1"/>
    <xf numFmtId="0" fontId="7" fillId="9" borderId="34" xfId="0" applyNumberFormat="1" applyFont="1" applyFill="1" applyBorder="1"/>
    <xf numFmtId="4" fontId="7" fillId="33" borderId="41" xfId="0" applyNumberFormat="1" applyFont="1" applyFill="1" applyBorder="1"/>
    <xf numFmtId="0" fontId="0" fillId="34" borderId="0" xfId="0" applyFill="1"/>
    <xf numFmtId="4" fontId="4" fillId="14" borderId="3" xfId="0" applyNumberFormat="1" applyFont="1" applyFill="1" applyBorder="1"/>
    <xf numFmtId="165" fontId="4" fillId="29" borderId="3" xfId="0" applyNumberFormat="1" applyFont="1" applyFill="1" applyBorder="1"/>
    <xf numFmtId="4" fontId="9" fillId="35" borderId="6" xfId="0" applyNumberFormat="1" applyFont="1" applyFill="1" applyBorder="1"/>
    <xf numFmtId="0" fontId="1" fillId="36" borderId="49" xfId="0" applyFont="1" applyFill="1" applyBorder="1"/>
    <xf numFmtId="0" fontId="1" fillId="36" borderId="72" xfId="0" applyFont="1" applyFill="1" applyBorder="1"/>
    <xf numFmtId="0" fontId="1" fillId="36" borderId="55" xfId="0" applyFont="1" applyFill="1" applyBorder="1"/>
    <xf numFmtId="4" fontId="9" fillId="35" borderId="22" xfId="0" applyNumberFormat="1" applyFont="1" applyFill="1" applyBorder="1"/>
    <xf numFmtId="4" fontId="7" fillId="35" borderId="34" xfId="0" applyNumberFormat="1" applyFont="1" applyFill="1" applyBorder="1"/>
    <xf numFmtId="4" fontId="7" fillId="35" borderId="6" xfId="0" applyNumberFormat="1" applyFont="1" applyFill="1" applyBorder="1"/>
    <xf numFmtId="0" fontId="0" fillId="0" borderId="0" xfId="0" applyFill="1"/>
    <xf numFmtId="0" fontId="1" fillId="37" borderId="55" xfId="0" applyFont="1" applyFill="1" applyBorder="1"/>
    <xf numFmtId="4" fontId="9" fillId="37" borderId="22" xfId="0" applyNumberFormat="1" applyFont="1" applyFill="1" applyBorder="1" applyAlignment="1">
      <alignment horizontal="right"/>
    </xf>
    <xf numFmtId="0" fontId="1" fillId="37" borderId="49" xfId="0" applyFont="1" applyFill="1" applyBorder="1"/>
    <xf numFmtId="4" fontId="9" fillId="37" borderId="6" xfId="0" applyNumberFormat="1" applyFont="1" applyFill="1" applyBorder="1" applyAlignment="1">
      <alignment horizontal="right"/>
    </xf>
    <xf numFmtId="4" fontId="9" fillId="37" borderId="3" xfId="0" applyNumberFormat="1" applyFont="1" applyFill="1" applyBorder="1" applyAlignment="1">
      <alignment horizontal="right"/>
    </xf>
    <xf numFmtId="49" fontId="11" fillId="36" borderId="43" xfId="0" applyNumberFormat="1" applyFont="1" applyFill="1" applyBorder="1" applyAlignment="1">
      <alignment horizontal="right"/>
    </xf>
    <xf numFmtId="0" fontId="2" fillId="37" borderId="3" xfId="0" applyFont="1" applyFill="1" applyBorder="1" applyAlignment="1">
      <alignment horizontal="center"/>
    </xf>
    <xf numFmtId="0" fontId="0" fillId="37" borderId="3" xfId="0" applyFont="1" applyFill="1" applyBorder="1"/>
    <xf numFmtId="0" fontId="4" fillId="37" borderId="2" xfId="0" applyFont="1" applyFill="1" applyBorder="1" applyAlignment="1">
      <alignment horizontal="right"/>
    </xf>
    <xf numFmtId="0" fontId="4" fillId="37" borderId="43" xfId="0" applyFont="1" applyFill="1" applyBorder="1" applyAlignment="1">
      <alignment horizontal="right"/>
    </xf>
    <xf numFmtId="0" fontId="0" fillId="37" borderId="31" xfId="0" applyFont="1" applyFill="1" applyBorder="1"/>
    <xf numFmtId="0" fontId="2" fillId="37" borderId="19" xfId="0" applyFont="1" applyFill="1" applyBorder="1" applyAlignment="1">
      <alignment horizontal="center"/>
    </xf>
    <xf numFmtId="0" fontId="2" fillId="35" borderId="3" xfId="0" applyFont="1" applyFill="1" applyBorder="1" applyAlignment="1">
      <alignment horizontal="center"/>
    </xf>
    <xf numFmtId="4" fontId="9" fillId="37" borderId="19" xfId="0" applyNumberFormat="1" applyFont="1" applyFill="1" applyBorder="1" applyAlignment="1">
      <alignment horizontal="right"/>
    </xf>
    <xf numFmtId="0" fontId="11" fillId="0" borderId="31" xfId="0" applyFont="1" applyBorder="1"/>
    <xf numFmtId="0" fontId="11" fillId="8" borderId="31" xfId="0" applyFont="1" applyFill="1" applyBorder="1"/>
    <xf numFmtId="0" fontId="11" fillId="14" borderId="43" xfId="0" applyFont="1" applyFill="1" applyBorder="1"/>
    <xf numFmtId="4" fontId="0" fillId="8" borderId="0" xfId="0" applyNumberFormat="1" applyFont="1" applyFill="1" applyBorder="1"/>
    <xf numFmtId="4" fontId="0" fillId="27" borderId="13" xfId="0" applyNumberFormat="1" applyFont="1" applyFill="1" applyBorder="1"/>
    <xf numFmtId="4" fontId="0" fillId="8" borderId="16" xfId="0" applyNumberFormat="1" applyFont="1" applyFill="1" applyBorder="1"/>
    <xf numFmtId="4" fontId="0" fillId="8" borderId="56" xfId="0" applyNumberFormat="1" applyFont="1" applyFill="1" applyBorder="1"/>
    <xf numFmtId="4" fontId="0" fillId="27" borderId="31" xfId="0" applyNumberFormat="1" applyFont="1" applyFill="1" applyBorder="1"/>
    <xf numFmtId="0" fontId="29" fillId="8" borderId="30" xfId="0" applyFont="1" applyFill="1" applyBorder="1"/>
    <xf numFmtId="0" fontId="29" fillId="8" borderId="31" xfId="0" applyFont="1" applyFill="1" applyBorder="1"/>
    <xf numFmtId="4" fontId="29" fillId="8" borderId="56" xfId="0" applyNumberFormat="1" applyFont="1" applyFill="1" applyBorder="1"/>
    <xf numFmtId="4" fontId="29" fillId="27" borderId="31" xfId="0" applyNumberFormat="1" applyFont="1" applyFill="1" applyBorder="1"/>
    <xf numFmtId="0" fontId="30" fillId="8" borderId="56" xfId="0" applyFont="1" applyFill="1" applyBorder="1"/>
    <xf numFmtId="4" fontId="29" fillId="8" borderId="34" xfId="0" applyNumberFormat="1" applyFont="1" applyFill="1" applyBorder="1"/>
    <xf numFmtId="4" fontId="4" fillId="25" borderId="13" xfId="0" applyNumberFormat="1" applyFont="1" applyFill="1" applyBorder="1"/>
    <xf numFmtId="4" fontId="4" fillId="25" borderId="31" xfId="0" applyNumberFormat="1" applyFont="1" applyFill="1" applyBorder="1"/>
    <xf numFmtId="4" fontId="1" fillId="12" borderId="49" xfId="0" applyNumberFormat="1" applyFont="1" applyFill="1" applyBorder="1"/>
    <xf numFmtId="4" fontId="4" fillId="12" borderId="6" xfId="0" applyNumberFormat="1" applyFont="1" applyFill="1" applyBorder="1"/>
    <xf numFmtId="0" fontId="7" fillId="38" borderId="30" xfId="0" applyFont="1" applyFill="1" applyBorder="1"/>
    <xf numFmtId="0" fontId="7" fillId="38" borderId="31" xfId="0" applyFont="1" applyFill="1" applyBorder="1"/>
    <xf numFmtId="4" fontId="4" fillId="38" borderId="56" xfId="0" applyNumberFormat="1" applyFont="1" applyFill="1" applyBorder="1"/>
    <xf numFmtId="0" fontId="7" fillId="38" borderId="12" xfId="0" applyFont="1" applyFill="1" applyBorder="1"/>
    <xf numFmtId="0" fontId="7" fillId="38" borderId="13" xfId="0" applyFont="1" applyFill="1" applyBorder="1"/>
    <xf numFmtId="0" fontId="0" fillId="20" borderId="25" xfId="0" applyFont="1" applyFill="1" applyBorder="1"/>
    <xf numFmtId="4" fontId="4" fillId="38" borderId="0" xfId="0" applyNumberFormat="1" applyFont="1" applyFill="1" applyBorder="1"/>
    <xf numFmtId="0" fontId="1" fillId="38" borderId="56" xfId="0" applyFont="1" applyFill="1" applyBorder="1"/>
    <xf numFmtId="4" fontId="4" fillId="38" borderId="34" xfId="0" applyNumberFormat="1" applyFont="1" applyFill="1" applyBorder="1"/>
    <xf numFmtId="0" fontId="1" fillId="38" borderId="0" xfId="0" applyFont="1" applyFill="1" applyBorder="1"/>
    <xf numFmtId="4" fontId="4" fillId="38" borderId="16" xfId="0" applyNumberFormat="1" applyFont="1" applyFill="1" applyBorder="1"/>
    <xf numFmtId="0" fontId="0" fillId="20" borderId="31" xfId="0" applyFont="1" applyFill="1" applyBorder="1"/>
    <xf numFmtId="0" fontId="11" fillId="20" borderId="25" xfId="0" applyFont="1" applyFill="1" applyBorder="1"/>
    <xf numFmtId="0" fontId="1" fillId="0" borderId="33" xfId="0" applyFont="1" applyBorder="1"/>
    <xf numFmtId="4" fontId="15" fillId="5" borderId="48" xfId="0" applyNumberFormat="1" applyFont="1" applyFill="1" applyBorder="1"/>
    <xf numFmtId="0" fontId="15" fillId="0" borderId="42" xfId="0" applyFont="1" applyBorder="1"/>
    <xf numFmtId="0" fontId="0" fillId="36" borderId="49" xfId="0" applyFont="1" applyFill="1" applyBorder="1"/>
    <xf numFmtId="0" fontId="11" fillId="36" borderId="49" xfId="0" applyFont="1" applyFill="1" applyBorder="1"/>
    <xf numFmtId="4" fontId="9" fillId="31" borderId="19" xfId="0" applyNumberFormat="1" applyFont="1" applyFill="1" applyBorder="1"/>
    <xf numFmtId="0" fontId="7" fillId="8" borderId="12" xfId="0" applyFont="1" applyFill="1" applyBorder="1"/>
    <xf numFmtId="4" fontId="7" fillId="8" borderId="0" xfId="0" applyNumberFormat="1" applyFont="1" applyFill="1" applyBorder="1"/>
    <xf numFmtId="4" fontId="7" fillId="8" borderId="45" xfId="0" applyNumberFormat="1" applyFont="1" applyFill="1" applyBorder="1"/>
    <xf numFmtId="4" fontId="7" fillId="27" borderId="25" xfId="0" applyNumberFormat="1" applyFont="1" applyFill="1" applyBorder="1"/>
    <xf numFmtId="4" fontId="7" fillId="27" borderId="13" xfId="0" applyNumberFormat="1" applyFont="1" applyFill="1" applyBorder="1"/>
    <xf numFmtId="0" fontId="1" fillId="8" borderId="40" xfId="0" applyFont="1" applyFill="1" applyBorder="1"/>
    <xf numFmtId="0" fontId="11" fillId="35" borderId="2" xfId="0" applyFont="1" applyFill="1" applyBorder="1"/>
    <xf numFmtId="0" fontId="11" fillId="35" borderId="3" xfId="0" applyFont="1" applyFill="1" applyBorder="1"/>
    <xf numFmtId="0" fontId="11" fillId="36" borderId="3" xfId="0" applyFont="1" applyFill="1" applyBorder="1"/>
    <xf numFmtId="4" fontId="11" fillId="39" borderId="49" xfId="0" applyNumberFormat="1" applyFont="1" applyFill="1" applyBorder="1"/>
    <xf numFmtId="4" fontId="11" fillId="40" borderId="3" xfId="0" applyNumberFormat="1" applyFont="1" applyFill="1" applyBorder="1"/>
    <xf numFmtId="0" fontId="14" fillId="35" borderId="49" xfId="0" applyFont="1" applyFill="1" applyBorder="1"/>
    <xf numFmtId="4" fontId="11" fillId="35" borderId="6" xfId="0" applyNumberFormat="1" applyFont="1" applyFill="1" applyBorder="1"/>
    <xf numFmtId="4" fontId="7" fillId="33" borderId="25" xfId="0" applyNumberFormat="1" applyFont="1" applyFill="1" applyBorder="1"/>
    <xf numFmtId="4" fontId="7" fillId="33" borderId="31" xfId="0" applyNumberFormat="1" applyFont="1" applyFill="1" applyBorder="1"/>
    <xf numFmtId="4" fontId="7" fillId="20" borderId="31" xfId="0" applyNumberFormat="1" applyFont="1" applyFill="1" applyBorder="1"/>
    <xf numFmtId="4" fontId="7" fillId="20" borderId="25" xfId="0" applyNumberFormat="1" applyFont="1" applyFill="1" applyBorder="1"/>
    <xf numFmtId="0" fontId="0" fillId="8" borderId="53" xfId="0" applyFont="1" applyFill="1" applyBorder="1"/>
    <xf numFmtId="0" fontId="4" fillId="8" borderId="53" xfId="0" applyFont="1" applyFill="1" applyBorder="1"/>
    <xf numFmtId="4" fontId="9" fillId="8" borderId="19" xfId="0" applyNumberFormat="1" applyFont="1" applyFill="1" applyBorder="1"/>
    <xf numFmtId="4" fontId="4" fillId="27" borderId="19" xfId="0" applyNumberFormat="1" applyFont="1" applyFill="1" applyBorder="1"/>
    <xf numFmtId="4" fontId="4" fillId="8" borderId="22" xfId="0" applyNumberFormat="1" applyFont="1" applyFill="1" applyBorder="1"/>
    <xf numFmtId="0" fontId="4" fillId="8" borderId="58" xfId="0" applyFont="1" applyFill="1" applyBorder="1"/>
    <xf numFmtId="4" fontId="9" fillId="8" borderId="58" xfId="0" applyNumberFormat="1" applyFont="1" applyFill="1" applyBorder="1"/>
    <xf numFmtId="4" fontId="4" fillId="27" borderId="58" xfId="0" applyNumberFormat="1" applyFont="1" applyFill="1" applyBorder="1"/>
    <xf numFmtId="4" fontId="4" fillId="8" borderId="67" xfId="0" applyNumberFormat="1" applyFont="1" applyFill="1" applyBorder="1"/>
    <xf numFmtId="0" fontId="4" fillId="8" borderId="57" xfId="0" applyFont="1" applyFill="1" applyBorder="1"/>
    <xf numFmtId="4" fontId="9" fillId="8" borderId="25" xfId="0" applyNumberFormat="1" applyFont="1" applyFill="1" applyBorder="1"/>
    <xf numFmtId="4" fontId="4" fillId="27" borderId="25" xfId="0" applyNumberFormat="1" applyFont="1" applyFill="1" applyBorder="1"/>
    <xf numFmtId="4" fontId="9" fillId="8" borderId="31" xfId="0" applyNumberFormat="1" applyFont="1" applyFill="1" applyBorder="1"/>
    <xf numFmtId="4" fontId="4" fillId="27" borderId="31" xfId="0" applyNumberFormat="1" applyFont="1" applyFill="1" applyBorder="1"/>
    <xf numFmtId="4" fontId="7" fillId="10" borderId="8" xfId="0" applyNumberFormat="1" applyFont="1" applyFill="1" applyBorder="1"/>
    <xf numFmtId="0" fontId="7" fillId="0" borderId="8" xfId="0" applyFont="1" applyBorder="1"/>
    <xf numFmtId="0" fontId="7" fillId="0" borderId="50" xfId="0" applyFont="1" applyBorder="1"/>
    <xf numFmtId="4" fontId="7" fillId="6" borderId="41" xfId="0" applyNumberFormat="1" applyFont="1" applyFill="1" applyBorder="1"/>
    <xf numFmtId="0" fontId="1" fillId="18" borderId="56" xfId="0" applyFont="1" applyFill="1" applyBorder="1"/>
    <xf numFmtId="2" fontId="0" fillId="30" borderId="13" xfId="0" applyNumberFormat="1" applyFill="1" applyBorder="1"/>
    <xf numFmtId="0" fontId="1" fillId="0" borderId="47" xfId="0" applyFont="1" applyBorder="1"/>
    <xf numFmtId="4" fontId="7" fillId="0" borderId="16" xfId="0" applyNumberFormat="1" applyFont="1" applyBorder="1"/>
    <xf numFmtId="0" fontId="1" fillId="11" borderId="44" xfId="0" applyFont="1" applyFill="1" applyBorder="1"/>
    <xf numFmtId="0" fontId="0" fillId="20" borderId="41" xfId="0" applyFill="1" applyBorder="1"/>
    <xf numFmtId="0" fontId="31" fillId="0" borderId="0" xfId="0" applyFont="1"/>
    <xf numFmtId="4" fontId="32" fillId="0" borderId="0" xfId="0" applyNumberFormat="1" applyFont="1" applyBorder="1" applyAlignment="1">
      <alignment horizontal="right" vertical="top" wrapText="1"/>
    </xf>
    <xf numFmtId="4" fontId="0" fillId="0" borderId="0" xfId="0" applyNumberFormat="1" applyBorder="1"/>
    <xf numFmtId="0" fontId="7" fillId="41" borderId="30" xfId="0" applyFont="1" applyFill="1" applyBorder="1"/>
    <xf numFmtId="0" fontId="7" fillId="41" borderId="31" xfId="0" applyFont="1" applyFill="1" applyBorder="1"/>
    <xf numFmtId="4" fontId="7" fillId="42" borderId="31" xfId="0" applyNumberFormat="1" applyFont="1" applyFill="1" applyBorder="1"/>
    <xf numFmtId="0" fontId="1" fillId="41" borderId="36" xfId="0" applyFont="1" applyFill="1" applyBorder="1"/>
    <xf numFmtId="0" fontId="1" fillId="41" borderId="35" xfId="0" applyFont="1" applyFill="1" applyBorder="1"/>
    <xf numFmtId="4" fontId="7" fillId="43" borderId="34" xfId="0" applyNumberFormat="1" applyFont="1" applyFill="1" applyBorder="1"/>
    <xf numFmtId="4" fontId="0" fillId="44" borderId="31" xfId="0" applyNumberFormat="1" applyFont="1" applyFill="1" applyBorder="1"/>
    <xf numFmtId="0" fontId="0" fillId="41" borderId="37" xfId="0" applyFont="1" applyFill="1" applyBorder="1"/>
    <xf numFmtId="0" fontId="0" fillId="41" borderId="38" xfId="0" applyFont="1" applyFill="1" applyBorder="1"/>
    <xf numFmtId="0" fontId="4" fillId="41" borderId="38" xfId="0" applyFont="1" applyFill="1" applyBorder="1"/>
    <xf numFmtId="0" fontId="15" fillId="41" borderId="38" xfId="0" applyFont="1" applyFill="1" applyBorder="1"/>
    <xf numFmtId="0" fontId="0" fillId="9" borderId="48" xfId="0" applyFill="1" applyBorder="1"/>
    <xf numFmtId="0" fontId="0" fillId="42" borderId="38" xfId="0" applyFill="1" applyBorder="1"/>
    <xf numFmtId="0" fontId="1" fillId="41" borderId="48" xfId="0" applyFont="1" applyFill="1" applyBorder="1"/>
    <xf numFmtId="0" fontId="0" fillId="45" borderId="41" xfId="0" applyFill="1" applyBorder="1"/>
    <xf numFmtId="165" fontId="7" fillId="24" borderId="13" xfId="0" applyNumberFormat="1" applyFont="1" applyFill="1" applyBorder="1"/>
    <xf numFmtId="165" fontId="7" fillId="8" borderId="16" xfId="0" applyNumberFormat="1" applyFont="1" applyFill="1" applyBorder="1"/>
    <xf numFmtId="0" fontId="7" fillId="46" borderId="37" xfId="0" applyFont="1" applyFill="1" applyBorder="1"/>
    <xf numFmtId="0" fontId="7" fillId="46" borderId="46" xfId="0" applyFont="1" applyFill="1" applyBorder="1"/>
    <xf numFmtId="0" fontId="7" fillId="46" borderId="42" xfId="0" applyFont="1" applyFill="1" applyBorder="1"/>
    <xf numFmtId="0" fontId="7" fillId="46" borderId="38" xfId="0" applyFont="1" applyFill="1" applyBorder="1"/>
    <xf numFmtId="0" fontId="7" fillId="46" borderId="48" xfId="0" applyFont="1" applyFill="1" applyBorder="1"/>
    <xf numFmtId="4" fontId="7" fillId="47" borderId="13" xfId="0" applyNumberFormat="1" applyFont="1" applyFill="1" applyBorder="1"/>
    <xf numFmtId="4" fontId="7" fillId="47" borderId="0" xfId="0" applyNumberFormat="1" applyFont="1" applyFill="1" applyBorder="1"/>
    <xf numFmtId="4" fontId="7" fillId="2" borderId="38" xfId="0" applyNumberFormat="1" applyFont="1" applyFill="1" applyBorder="1"/>
    <xf numFmtId="0" fontId="1" fillId="46" borderId="48" xfId="0" applyFont="1" applyFill="1" applyBorder="1"/>
    <xf numFmtId="4" fontId="7" fillId="48" borderId="41" xfId="0" applyNumberFormat="1" applyFont="1" applyFill="1" applyBorder="1"/>
    <xf numFmtId="0" fontId="7" fillId="46" borderId="12" xfId="0" applyFont="1" applyFill="1" applyBorder="1"/>
    <xf numFmtId="0" fontId="7" fillId="46" borderId="13" xfId="0" applyFont="1" applyFill="1" applyBorder="1"/>
    <xf numFmtId="0" fontId="0" fillId="46" borderId="13" xfId="0" applyFont="1" applyFill="1" applyBorder="1"/>
    <xf numFmtId="4" fontId="7" fillId="2" borderId="13" xfId="0" applyNumberFormat="1" applyFont="1" applyFill="1" applyBorder="1"/>
    <xf numFmtId="0" fontId="1" fillId="46" borderId="0" xfId="0" applyFont="1" applyFill="1" applyBorder="1"/>
    <xf numFmtId="4" fontId="7" fillId="48" borderId="16" xfId="0" applyNumberFormat="1" applyFont="1" applyFill="1" applyBorder="1"/>
    <xf numFmtId="0" fontId="7" fillId="48" borderId="31" xfId="0" applyFont="1" applyFill="1" applyBorder="1"/>
    <xf numFmtId="0" fontId="7" fillId="48" borderId="38" xfId="0" applyFont="1" applyFill="1" applyBorder="1"/>
    <xf numFmtId="4" fontId="7" fillId="47" borderId="48" xfId="0" applyNumberFormat="1" applyFont="1" applyFill="1" applyBorder="1"/>
    <xf numFmtId="0" fontId="33" fillId="0" borderId="0" xfId="0" applyFont="1"/>
    <xf numFmtId="0" fontId="33" fillId="0" borderId="0" xfId="0" applyFont="1" applyBorder="1"/>
    <xf numFmtId="0" fontId="2" fillId="11" borderId="25" xfId="0" applyFont="1" applyFill="1" applyBorder="1" applyAlignment="1">
      <alignment horizontal="center"/>
    </xf>
    <xf numFmtId="0" fontId="11" fillId="0" borderId="36" xfId="0" applyFont="1" applyBorder="1"/>
    <xf numFmtId="0" fontId="7" fillId="8" borderId="35" xfId="0" applyFont="1" applyFill="1" applyBorder="1"/>
    <xf numFmtId="0" fontId="4" fillId="49" borderId="18" xfId="0" applyFont="1" applyFill="1" applyBorder="1" applyAlignment="1">
      <alignment horizontal="right"/>
    </xf>
    <xf numFmtId="0" fontId="4" fillId="49" borderId="53" xfId="0" applyFont="1" applyFill="1" applyBorder="1" applyAlignment="1">
      <alignment horizontal="right"/>
    </xf>
    <xf numFmtId="0" fontId="2" fillId="49" borderId="19" xfId="0" applyFont="1" applyFill="1" applyBorder="1" applyAlignment="1">
      <alignment horizontal="center"/>
    </xf>
    <xf numFmtId="0" fontId="2" fillId="49" borderId="25" xfId="0" applyFont="1" applyFill="1" applyBorder="1" applyAlignment="1">
      <alignment horizontal="center"/>
    </xf>
    <xf numFmtId="0" fontId="4" fillId="49" borderId="53" xfId="0" applyFont="1" applyFill="1" applyBorder="1" applyAlignment="1">
      <alignment horizontal="left"/>
    </xf>
    <xf numFmtId="4" fontId="9" fillId="49" borderId="19" xfId="0" applyNumberFormat="1" applyFont="1" applyFill="1" applyBorder="1" applyAlignment="1">
      <alignment horizontal="right"/>
    </xf>
    <xf numFmtId="4" fontId="9" fillId="50" borderId="19" xfId="0" applyNumberFormat="1" applyFont="1" applyFill="1" applyBorder="1" applyAlignment="1">
      <alignment horizontal="right"/>
    </xf>
    <xf numFmtId="0" fontId="1" fillId="50" borderId="55" xfId="0" applyFont="1" applyFill="1" applyBorder="1"/>
    <xf numFmtId="4" fontId="9" fillId="50" borderId="22" xfId="0" applyNumberFormat="1" applyFont="1" applyFill="1" applyBorder="1" applyAlignment="1">
      <alignment horizontal="right"/>
    </xf>
    <xf numFmtId="0" fontId="0" fillId="0" borderId="0" xfId="0" applyFill="1" applyBorder="1"/>
    <xf numFmtId="13" fontId="0" fillId="0" borderId="0" xfId="0" applyNumberFormat="1" applyFont="1" applyFill="1" applyBorder="1" applyAlignment="1">
      <alignment horizontal="left"/>
    </xf>
    <xf numFmtId="0" fontId="0" fillId="0" borderId="0" xfId="0" applyFont="1" applyFill="1"/>
    <xf numFmtId="0" fontId="0" fillId="0" borderId="0" xfId="0" applyFill="1" applyBorder="1" applyAlignment="1">
      <alignment horizontal="left"/>
    </xf>
    <xf numFmtId="13" fontId="0" fillId="0" borderId="0" xfId="0" applyNumberFormat="1" applyFill="1" applyBorder="1" applyAlignment="1">
      <alignment horizontal="left"/>
    </xf>
    <xf numFmtId="4" fontId="7" fillId="43" borderId="28" xfId="0" applyNumberFormat="1" applyFont="1" applyFill="1" applyBorder="1"/>
    <xf numFmtId="4" fontId="11" fillId="6" borderId="28" xfId="0" applyNumberFormat="1" applyFont="1" applyFill="1" applyBorder="1"/>
    <xf numFmtId="0" fontId="1" fillId="0" borderId="0" xfId="0" applyFont="1" applyFill="1"/>
    <xf numFmtId="4" fontId="0" fillId="8" borderId="28" xfId="0" applyNumberFormat="1" applyFont="1" applyFill="1" applyBorder="1" applyAlignment="1">
      <alignment horizontal="right"/>
    </xf>
    <xf numFmtId="165" fontId="0" fillId="0" borderId="0" xfId="0" applyNumberFormat="1" applyBorder="1"/>
    <xf numFmtId="3" fontId="32" fillId="0" borderId="0" xfId="0" applyNumberFormat="1" applyFont="1" applyBorder="1" applyAlignment="1">
      <alignment horizontal="right" vertical="top" wrapText="1"/>
    </xf>
    <xf numFmtId="0" fontId="32" fillId="0" borderId="0" xfId="0" applyFont="1" applyBorder="1" applyAlignment="1">
      <alignment horizontal="right" vertical="top" wrapText="1"/>
    </xf>
    <xf numFmtId="4" fontId="0" fillId="8" borderId="6" xfId="0" applyNumberFormat="1" applyFont="1" applyFill="1" applyBorder="1"/>
    <xf numFmtId="4" fontId="0" fillId="38" borderId="34" xfId="0" applyNumberFormat="1" applyFont="1" applyFill="1" applyBorder="1"/>
    <xf numFmtId="4" fontId="0" fillId="38" borderId="16" xfId="0" applyNumberFormat="1" applyFont="1" applyFill="1" applyBorder="1"/>
    <xf numFmtId="0" fontId="11" fillId="38" borderId="31" xfId="0" applyFont="1" applyFill="1" applyBorder="1"/>
    <xf numFmtId="0" fontId="11" fillId="38" borderId="13" xfId="0" applyFont="1" applyFill="1" applyBorder="1"/>
    <xf numFmtId="0" fontId="7" fillId="51" borderId="30" xfId="0" applyFont="1" applyFill="1" applyBorder="1"/>
    <xf numFmtId="0" fontId="7" fillId="51" borderId="31" xfId="0" applyFont="1" applyFill="1" applyBorder="1"/>
    <xf numFmtId="0" fontId="7" fillId="51" borderId="38" xfId="0" applyFont="1" applyFill="1" applyBorder="1"/>
    <xf numFmtId="4" fontId="7" fillId="51" borderId="48" xfId="0" applyNumberFormat="1" applyFont="1" applyFill="1" applyBorder="1"/>
    <xf numFmtId="4" fontId="7" fillId="51" borderId="38" xfId="0" applyNumberFormat="1" applyFont="1" applyFill="1" applyBorder="1"/>
    <xf numFmtId="0" fontId="1" fillId="51" borderId="48" xfId="0" applyFont="1" applyFill="1" applyBorder="1"/>
    <xf numFmtId="4" fontId="7" fillId="51" borderId="41" xfId="0" applyNumberFormat="1" applyFont="1" applyFill="1" applyBorder="1"/>
    <xf numFmtId="4" fontId="7" fillId="13" borderId="34" xfId="0" applyNumberFormat="1" applyFont="1" applyFill="1" applyBorder="1"/>
    <xf numFmtId="0" fontId="0" fillId="52" borderId="2" xfId="0" applyFont="1" applyFill="1" applyBorder="1"/>
    <xf numFmtId="0" fontId="7" fillId="52" borderId="43" xfId="0" applyFont="1" applyFill="1" applyBorder="1"/>
    <xf numFmtId="0" fontId="7" fillId="52" borderId="3" xfId="0" applyFont="1" applyFill="1" applyBorder="1"/>
    <xf numFmtId="0" fontId="12" fillId="52" borderId="43" xfId="0" applyFont="1" applyFill="1" applyBorder="1"/>
    <xf numFmtId="0" fontId="4" fillId="52" borderId="43" xfId="0" applyFont="1" applyFill="1" applyBorder="1"/>
    <xf numFmtId="4" fontId="7" fillId="52" borderId="3" xfId="0" applyNumberFormat="1" applyFont="1" applyFill="1" applyBorder="1"/>
    <xf numFmtId="165" fontId="7" fillId="52" borderId="3" xfId="0" applyNumberFormat="1" applyFont="1" applyFill="1" applyBorder="1"/>
    <xf numFmtId="3" fontId="1" fillId="52" borderId="49" xfId="0" applyNumberFormat="1" applyFont="1" applyFill="1" applyBorder="1"/>
    <xf numFmtId="165" fontId="4" fillId="52" borderId="6" xfId="0" applyNumberFormat="1" applyFont="1" applyFill="1" applyBorder="1"/>
    <xf numFmtId="0" fontId="7" fillId="52" borderId="2" xfId="0" applyFont="1" applyFill="1" applyBorder="1"/>
    <xf numFmtId="0" fontId="4" fillId="52" borderId="3" xfId="0" applyFont="1" applyFill="1" applyBorder="1"/>
    <xf numFmtId="4" fontId="4" fillId="52" borderId="49" xfId="0" applyNumberFormat="1" applyFont="1" applyFill="1" applyBorder="1"/>
    <xf numFmtId="4" fontId="4" fillId="52" borderId="3" xfId="0" applyNumberFormat="1" applyFont="1" applyFill="1" applyBorder="1"/>
    <xf numFmtId="4" fontId="1" fillId="52" borderId="49" xfId="0" applyNumberFormat="1" applyFont="1" applyFill="1" applyBorder="1"/>
    <xf numFmtId="4" fontId="4" fillId="52" borderId="6" xfId="0" applyNumberFormat="1" applyFont="1" applyFill="1" applyBorder="1"/>
    <xf numFmtId="0" fontId="7" fillId="53" borderId="30" xfId="0" applyFont="1" applyFill="1" applyBorder="1"/>
    <xf numFmtId="0" fontId="7" fillId="53" borderId="13" xfId="0" applyFont="1" applyFill="1" applyBorder="1"/>
    <xf numFmtId="0" fontId="7" fillId="53" borderId="38" xfId="0" applyFont="1" applyFill="1" applyBorder="1"/>
    <xf numFmtId="0" fontId="11" fillId="53" borderId="38" xfId="0" applyFont="1" applyFill="1" applyBorder="1"/>
    <xf numFmtId="4" fontId="11" fillId="53" borderId="48" xfId="0" applyNumberFormat="1" applyFont="1" applyFill="1" applyBorder="1"/>
    <xf numFmtId="4" fontId="11" fillId="53" borderId="38" xfId="0" applyNumberFormat="1" applyFont="1" applyFill="1" applyBorder="1"/>
    <xf numFmtId="0" fontId="14" fillId="53" borderId="48" xfId="0" applyFont="1" applyFill="1" applyBorder="1"/>
    <xf numFmtId="4" fontId="11" fillId="53" borderId="41" xfId="0" applyNumberFormat="1" applyFont="1" applyFill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B050"/>
      <rgbColor rgb="FFC0C0C0"/>
      <rgbColor rgb="FF808080"/>
      <rgbColor rgb="FF8EB4E3"/>
      <rgbColor rgb="FF993366"/>
      <rgbColor rgb="FFEEECE1"/>
      <rgbColor rgb="FFCCFFFF"/>
      <rgbColor rgb="FF660066"/>
      <rgbColor rgb="FFD99694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CE6F2"/>
      <rgbColor rgb="FFCCFFCC"/>
      <rgbColor rgb="FFFFFF99"/>
      <rgbColor rgb="FF99CCFF"/>
      <rgbColor rgb="FFFF99CC"/>
      <rgbColor rgb="FFE6B9B8"/>
      <rgbColor rgb="FFFFCC99"/>
      <rgbColor rgb="FF3366FF"/>
      <rgbColor rgb="FF33CCCC"/>
      <rgbColor rgb="FF99CC00"/>
      <rgbColor rgb="FFFAC09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B9B8"/>
      <color rgb="FFFF99CC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847725</xdr:colOff>
      <xdr:row>147</xdr:row>
      <xdr:rowOff>123825</xdr:rowOff>
    </xdr:from>
    <xdr:to>
      <xdr:col>5</xdr:col>
      <xdr:colOff>893444</xdr:colOff>
      <xdr:row>148</xdr:row>
      <xdr:rowOff>47625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33600" y="25460325"/>
          <a:ext cx="45719" cy="85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7160"/>
  <sheetViews>
    <sheetView tabSelected="1" showRuler="0" topLeftCell="A556" zoomScaleNormal="100" zoomScaleSheetLayoutView="100" workbookViewId="0">
      <selection activeCell="G571" sqref="G571"/>
    </sheetView>
  </sheetViews>
  <sheetFormatPr defaultRowHeight="13.2" x14ac:dyDescent="0.25"/>
  <cols>
    <col min="1" max="1" width="3.5546875" customWidth="1"/>
    <col min="2" max="2" width="3.44140625" customWidth="1"/>
    <col min="3" max="3" width="5.109375" customWidth="1"/>
    <col min="4" max="4" width="2.44140625"/>
    <col min="5" max="5" width="2.44140625" hidden="1" customWidth="1"/>
    <col min="6" max="6" width="18.88671875" customWidth="1"/>
    <col min="7" max="7" width="34.88671875" customWidth="1"/>
    <col min="8" max="8" width="10" customWidth="1"/>
    <col min="9" max="9" width="0.33203125" style="718" hidden="1" customWidth="1"/>
    <col min="10" max="10" width="9.33203125" style="1" hidden="1" customWidth="1"/>
    <col min="11" max="11" width="9.44140625" style="720" hidden="1" customWidth="1"/>
    <col min="12" max="12" width="9.88671875" style="2" customWidth="1"/>
    <col min="13" max="13" width="12.21875" hidden="1" customWidth="1"/>
    <col min="14" max="14" width="12.109375" style="42" hidden="1" customWidth="1"/>
    <col min="15" max="15" width="13.44140625" style="42" hidden="1" customWidth="1"/>
    <col min="16" max="1018" width="8.5546875"/>
  </cols>
  <sheetData>
    <row r="1" spans="1:16" ht="15" customHeight="1" x14ac:dyDescent="0.25">
      <c r="A1" s="658" t="s">
        <v>0</v>
      </c>
      <c r="B1" s="659" t="s">
        <v>1</v>
      </c>
      <c r="C1" s="659" t="s">
        <v>2</v>
      </c>
      <c r="D1" s="659" t="s">
        <v>3</v>
      </c>
      <c r="E1" s="659"/>
      <c r="F1" s="660"/>
      <c r="G1" s="660"/>
      <c r="H1" s="661" t="s">
        <v>4</v>
      </c>
      <c r="I1" s="703" t="s">
        <v>5</v>
      </c>
      <c r="J1" s="662"/>
      <c r="K1" s="719" t="s">
        <v>6</v>
      </c>
      <c r="L1" s="664" t="s">
        <v>5</v>
      </c>
      <c r="M1" s="662"/>
      <c r="N1" s="664"/>
    </row>
    <row r="2" spans="1:16" ht="14.25" customHeight="1" x14ac:dyDescent="0.3">
      <c r="A2" s="3" t="s">
        <v>8</v>
      </c>
      <c r="B2" s="4" t="s">
        <v>8</v>
      </c>
      <c r="C2" s="4" t="s">
        <v>9</v>
      </c>
      <c r="D2" s="4"/>
      <c r="E2" s="4"/>
      <c r="F2" s="5" t="s">
        <v>561</v>
      </c>
      <c r="G2" s="6"/>
      <c r="H2" s="7">
        <v>43046</v>
      </c>
      <c r="I2" s="704" t="s">
        <v>10</v>
      </c>
      <c r="J2" s="8" t="s">
        <v>11</v>
      </c>
      <c r="L2" s="9" t="s">
        <v>10</v>
      </c>
      <c r="M2" s="8" t="s">
        <v>11</v>
      </c>
      <c r="N2" s="9" t="s">
        <v>10</v>
      </c>
    </row>
    <row r="3" spans="1:16" ht="21" customHeight="1" thickBot="1" x14ac:dyDescent="0.3">
      <c r="A3" s="10"/>
      <c r="B3" s="11"/>
      <c r="C3" s="11"/>
      <c r="D3" s="11"/>
      <c r="E3" s="11"/>
      <c r="F3" s="12"/>
      <c r="G3" s="12"/>
      <c r="H3" s="13"/>
      <c r="I3" s="705" t="s">
        <v>562</v>
      </c>
      <c r="J3" s="14" t="s">
        <v>12</v>
      </c>
      <c r="K3" s="721"/>
      <c r="L3" s="663">
        <v>2018</v>
      </c>
      <c r="M3" s="14" t="s">
        <v>12</v>
      </c>
      <c r="N3" s="663">
        <v>2018</v>
      </c>
    </row>
    <row r="4" spans="1:16" ht="12" customHeight="1" x14ac:dyDescent="0.25">
      <c r="A4" s="158"/>
      <c r="B4" s="160"/>
      <c r="C4" s="160">
        <v>1111</v>
      </c>
      <c r="D4" s="160"/>
      <c r="E4" s="160"/>
      <c r="F4" s="160" t="s">
        <v>13</v>
      </c>
      <c r="G4" s="160" t="s">
        <v>14</v>
      </c>
      <c r="H4" s="267">
        <v>5106</v>
      </c>
      <c r="I4" s="775">
        <v>7357</v>
      </c>
      <c r="J4" s="722"/>
      <c r="K4" s="722"/>
      <c r="L4" s="15">
        <f>I4</f>
        <v>7357</v>
      </c>
      <c r="M4" s="722"/>
      <c r="N4" s="15">
        <f>L4+M4</f>
        <v>7357</v>
      </c>
      <c r="O4" s="1066"/>
      <c r="P4" s="1065"/>
    </row>
    <row r="5" spans="1:16" x14ac:dyDescent="0.25">
      <c r="A5" s="16"/>
      <c r="B5" s="291"/>
      <c r="C5" s="291">
        <v>1112</v>
      </c>
      <c r="D5" s="291"/>
      <c r="E5" s="291"/>
      <c r="F5" s="160" t="s">
        <v>13</v>
      </c>
      <c r="G5" s="291" t="s">
        <v>15</v>
      </c>
      <c r="H5" s="387">
        <v>104</v>
      </c>
      <c r="I5" s="706">
        <v>195</v>
      </c>
      <c r="J5" s="958"/>
      <c r="K5" s="722"/>
      <c r="L5" s="959">
        <f>I5+J5</f>
        <v>195</v>
      </c>
      <c r="M5" s="958"/>
      <c r="N5" s="15">
        <f t="shared" ref="N5:N33" si="0">L5+M5</f>
        <v>195</v>
      </c>
    </row>
    <row r="6" spans="1:16" x14ac:dyDescent="0.25">
      <c r="A6" s="16"/>
      <c r="B6" s="291"/>
      <c r="C6" s="291">
        <v>1113</v>
      </c>
      <c r="D6" s="291"/>
      <c r="E6" s="291"/>
      <c r="F6" s="160" t="s">
        <v>13</v>
      </c>
      <c r="G6" s="291" t="s">
        <v>16</v>
      </c>
      <c r="H6" s="98">
        <v>496</v>
      </c>
      <c r="I6" s="706">
        <v>603</v>
      </c>
      <c r="J6" s="761"/>
      <c r="K6" s="722"/>
      <c r="L6" s="15">
        <f>I6+J6</f>
        <v>603</v>
      </c>
      <c r="M6" s="761"/>
      <c r="N6" s="15">
        <f t="shared" si="0"/>
        <v>603</v>
      </c>
    </row>
    <row r="7" spans="1:16" ht="34.950000000000003" customHeight="1" x14ac:dyDescent="0.25">
      <c r="A7" s="16"/>
      <c r="B7" s="291"/>
      <c r="C7" s="291">
        <v>1121</v>
      </c>
      <c r="D7" s="291"/>
      <c r="E7" s="291"/>
      <c r="F7" s="160" t="s">
        <v>13</v>
      </c>
      <c r="G7" s="291" t="s">
        <v>17</v>
      </c>
      <c r="H7" s="98">
        <v>5088</v>
      </c>
      <c r="I7" s="706">
        <v>6746</v>
      </c>
      <c r="J7" s="761"/>
      <c r="K7" s="722"/>
      <c r="L7" s="15">
        <f t="shared" ref="L7:L13" si="1">I7</f>
        <v>6746</v>
      </c>
      <c r="M7" s="761"/>
      <c r="N7" s="15">
        <f t="shared" si="0"/>
        <v>6746</v>
      </c>
      <c r="O7" s="1128"/>
    </row>
    <row r="8" spans="1:16" x14ac:dyDescent="0.25">
      <c r="A8" s="16"/>
      <c r="B8" s="291"/>
      <c r="C8" s="291">
        <v>1122</v>
      </c>
      <c r="D8" s="291"/>
      <c r="E8" s="291"/>
      <c r="F8" s="291" t="s">
        <v>13</v>
      </c>
      <c r="G8" s="291" t="s">
        <v>18</v>
      </c>
      <c r="H8" s="98">
        <v>333</v>
      </c>
      <c r="I8" s="706">
        <v>330</v>
      </c>
      <c r="J8" s="796"/>
      <c r="K8" s="272"/>
      <c r="L8" s="17">
        <f t="shared" si="1"/>
        <v>330</v>
      </c>
      <c r="M8" s="796"/>
      <c r="N8" s="15">
        <f t="shared" si="0"/>
        <v>330</v>
      </c>
      <c r="O8" s="1129"/>
    </row>
    <row r="9" spans="1:16" ht="23.4" customHeight="1" x14ac:dyDescent="0.25">
      <c r="A9" s="16"/>
      <c r="B9" s="291"/>
      <c r="C9" s="291">
        <v>1211</v>
      </c>
      <c r="D9" s="291"/>
      <c r="E9" s="291"/>
      <c r="F9" s="291" t="s">
        <v>19</v>
      </c>
      <c r="G9" s="291" t="s">
        <v>20</v>
      </c>
      <c r="H9" s="98">
        <v>10207</v>
      </c>
      <c r="I9" s="706">
        <v>15790</v>
      </c>
      <c r="J9" s="797"/>
      <c r="K9" s="375"/>
      <c r="L9" s="17">
        <f t="shared" si="1"/>
        <v>15790</v>
      </c>
      <c r="M9" s="797"/>
      <c r="N9" s="15">
        <f t="shared" si="0"/>
        <v>15790</v>
      </c>
      <c r="O9" s="1066"/>
    </row>
    <row r="10" spans="1:16" x14ac:dyDescent="0.25">
      <c r="A10" s="16"/>
      <c r="B10" s="291"/>
      <c r="C10" s="291">
        <v>1333</v>
      </c>
      <c r="D10" s="291"/>
      <c r="E10" s="291"/>
      <c r="F10" s="291" t="s">
        <v>21</v>
      </c>
      <c r="G10" s="291" t="s">
        <v>22</v>
      </c>
      <c r="H10" s="98">
        <v>143</v>
      </c>
      <c r="I10" s="706">
        <v>135</v>
      </c>
      <c r="J10" s="796"/>
      <c r="K10" s="272"/>
      <c r="L10" s="17">
        <f t="shared" si="1"/>
        <v>135</v>
      </c>
      <c r="M10" s="796"/>
      <c r="N10" s="15">
        <f t="shared" si="0"/>
        <v>135</v>
      </c>
      <c r="O10" s="1067"/>
    </row>
    <row r="11" spans="1:16" x14ac:dyDescent="0.25">
      <c r="A11" s="16"/>
      <c r="B11" s="291"/>
      <c r="C11" s="291">
        <v>1334</v>
      </c>
      <c r="D11" s="291"/>
      <c r="E11" s="291"/>
      <c r="F11" s="291" t="s">
        <v>21</v>
      </c>
      <c r="G11" s="291" t="s">
        <v>23</v>
      </c>
      <c r="H11" s="98">
        <v>34</v>
      </c>
      <c r="I11" s="706">
        <v>35</v>
      </c>
      <c r="J11" s="796"/>
      <c r="K11" s="272"/>
      <c r="L11" s="17">
        <f t="shared" si="1"/>
        <v>35</v>
      </c>
      <c r="M11" s="796"/>
      <c r="N11" s="15">
        <f t="shared" si="0"/>
        <v>35</v>
      </c>
    </row>
    <row r="12" spans="1:16" x14ac:dyDescent="0.25">
      <c r="A12" s="16"/>
      <c r="B12" s="291"/>
      <c r="C12" s="291">
        <v>1337</v>
      </c>
      <c r="D12" s="291"/>
      <c r="E12" s="291"/>
      <c r="F12" s="291" t="s">
        <v>21</v>
      </c>
      <c r="G12" s="291" t="s">
        <v>24</v>
      </c>
      <c r="H12" s="98">
        <v>988</v>
      </c>
      <c r="I12" s="706">
        <v>988</v>
      </c>
      <c r="J12" s="796"/>
      <c r="K12" s="272"/>
      <c r="L12" s="17">
        <f t="shared" si="1"/>
        <v>988</v>
      </c>
      <c r="M12" s="796"/>
      <c r="N12" s="15">
        <f t="shared" si="0"/>
        <v>988</v>
      </c>
    </row>
    <row r="13" spans="1:16" x14ac:dyDescent="0.25">
      <c r="A13" s="16"/>
      <c r="B13" s="291"/>
      <c r="C13" s="291">
        <v>1341</v>
      </c>
      <c r="D13" s="291"/>
      <c r="E13" s="291"/>
      <c r="F13" s="291" t="s">
        <v>21</v>
      </c>
      <c r="G13" s="291" t="s">
        <v>25</v>
      </c>
      <c r="H13" s="98">
        <v>75</v>
      </c>
      <c r="I13" s="706">
        <v>75</v>
      </c>
      <c r="J13" s="796"/>
      <c r="K13" s="272"/>
      <c r="L13" s="17">
        <f t="shared" si="1"/>
        <v>75</v>
      </c>
      <c r="M13" s="796"/>
      <c r="N13" s="15">
        <f t="shared" si="0"/>
        <v>75</v>
      </c>
    </row>
    <row r="14" spans="1:16" x14ac:dyDescent="0.25">
      <c r="A14" s="16"/>
      <c r="B14" s="291"/>
      <c r="C14" s="291">
        <v>1343</v>
      </c>
      <c r="D14" s="291"/>
      <c r="E14" s="291"/>
      <c r="F14" s="291" t="s">
        <v>21</v>
      </c>
      <c r="G14" s="291" t="s">
        <v>26</v>
      </c>
      <c r="H14" s="98">
        <v>27</v>
      </c>
      <c r="I14" s="706">
        <v>50</v>
      </c>
      <c r="J14" s="796">
        <v>-20</v>
      </c>
      <c r="K14" s="272"/>
      <c r="L14" s="17">
        <f>I14+J14</f>
        <v>30</v>
      </c>
      <c r="M14" s="796"/>
      <c r="N14" s="15">
        <f t="shared" si="0"/>
        <v>30</v>
      </c>
    </row>
    <row r="15" spans="1:16" x14ac:dyDescent="0.25">
      <c r="A15" s="16"/>
      <c r="B15" s="291"/>
      <c r="C15" s="291">
        <v>1345</v>
      </c>
      <c r="D15" s="291"/>
      <c r="E15" s="291"/>
      <c r="F15" s="291" t="s">
        <v>21</v>
      </c>
      <c r="G15" s="291" t="s">
        <v>27</v>
      </c>
      <c r="H15" s="98">
        <v>11</v>
      </c>
      <c r="I15" s="706">
        <v>5</v>
      </c>
      <c r="J15" s="796">
        <v>7</v>
      </c>
      <c r="K15" s="272"/>
      <c r="L15" s="17">
        <f>I15+J15</f>
        <v>12</v>
      </c>
      <c r="M15" s="796"/>
      <c r="N15" s="15">
        <f t="shared" si="0"/>
        <v>12</v>
      </c>
    </row>
    <row r="16" spans="1:16" x14ac:dyDescent="0.25">
      <c r="A16" s="16"/>
      <c r="B16" s="291"/>
      <c r="C16" s="291">
        <v>1381</v>
      </c>
      <c r="D16" s="291"/>
      <c r="E16" s="291"/>
      <c r="F16" s="291" t="s">
        <v>28</v>
      </c>
      <c r="G16" s="291" t="s">
        <v>558</v>
      </c>
      <c r="H16" s="98">
        <v>119</v>
      </c>
      <c r="I16" s="706">
        <v>90</v>
      </c>
      <c r="J16" s="796">
        <v>10</v>
      </c>
      <c r="K16" s="272"/>
      <c r="L16" s="17">
        <f>I16+J16</f>
        <v>100</v>
      </c>
      <c r="M16" s="796"/>
      <c r="N16" s="15">
        <f t="shared" si="0"/>
        <v>100</v>
      </c>
    </row>
    <row r="17" spans="1:14" x14ac:dyDescent="0.25">
      <c r="A17" s="16"/>
      <c r="B17" s="291"/>
      <c r="C17" s="291">
        <v>1382</v>
      </c>
      <c r="D17" s="291"/>
      <c r="E17" s="291"/>
      <c r="F17" s="291" t="s">
        <v>28</v>
      </c>
      <c r="G17" s="291" t="s">
        <v>557</v>
      </c>
      <c r="H17" s="98"/>
      <c r="I17" s="706"/>
      <c r="J17" s="796"/>
      <c r="K17" s="272"/>
      <c r="L17" s="17">
        <f t="shared" ref="L17:L18" si="2">I17+J17</f>
        <v>0</v>
      </c>
      <c r="M17" s="796"/>
      <c r="N17" s="15">
        <f t="shared" si="0"/>
        <v>0</v>
      </c>
    </row>
    <row r="18" spans="1:14" x14ac:dyDescent="0.25">
      <c r="A18" s="16"/>
      <c r="B18" s="291"/>
      <c r="C18" s="291">
        <v>1361</v>
      </c>
      <c r="D18" s="291"/>
      <c r="E18" s="291"/>
      <c r="F18" s="291" t="s">
        <v>21</v>
      </c>
      <c r="G18" s="291" t="s">
        <v>29</v>
      </c>
      <c r="H18" s="98">
        <v>475</v>
      </c>
      <c r="I18" s="706">
        <v>470</v>
      </c>
      <c r="J18" s="796">
        <v>30</v>
      </c>
      <c r="K18" s="272"/>
      <c r="L18" s="17">
        <f t="shared" si="2"/>
        <v>500</v>
      </c>
      <c r="M18" s="796"/>
      <c r="N18" s="15">
        <f t="shared" si="0"/>
        <v>500</v>
      </c>
    </row>
    <row r="19" spans="1:14" ht="13.8" thickBot="1" x14ac:dyDescent="0.3">
      <c r="A19" s="18"/>
      <c r="B19" s="277"/>
      <c r="C19" s="277">
        <v>1511</v>
      </c>
      <c r="D19" s="277"/>
      <c r="E19" s="316"/>
      <c r="F19" s="277" t="s">
        <v>30</v>
      </c>
      <c r="G19" s="277" t="s">
        <v>31</v>
      </c>
      <c r="H19" s="101">
        <v>1486</v>
      </c>
      <c r="I19" s="802">
        <v>2098</v>
      </c>
      <c r="J19" s="728">
        <v>122</v>
      </c>
      <c r="L19" s="669">
        <f>I19+J19</f>
        <v>2220</v>
      </c>
      <c r="M19" s="728"/>
      <c r="N19" s="15">
        <f t="shared" si="0"/>
        <v>2220</v>
      </c>
    </row>
    <row r="20" spans="1:14" ht="13.8" thickBot="1" x14ac:dyDescent="0.3">
      <c r="A20" s="19"/>
      <c r="B20" s="20"/>
      <c r="C20" s="20"/>
      <c r="D20" s="20"/>
      <c r="E20" s="21"/>
      <c r="F20" s="22" t="s">
        <v>32</v>
      </c>
      <c r="G20" s="20"/>
      <c r="H20" s="827"/>
      <c r="I20" s="827">
        <f>SUM(I4:I19)</f>
        <v>34967</v>
      </c>
      <c r="J20" s="723"/>
      <c r="K20" s="723"/>
      <c r="L20" s="23">
        <f>SUM(L4:L19)</f>
        <v>35116</v>
      </c>
      <c r="M20" s="723"/>
      <c r="N20" s="23">
        <f>SUM(N4:N19)</f>
        <v>35116</v>
      </c>
    </row>
    <row r="21" spans="1:14" x14ac:dyDescent="0.25">
      <c r="A21" s="24"/>
      <c r="B21" s="25"/>
      <c r="C21" s="25"/>
      <c r="D21" s="25"/>
      <c r="E21" s="25"/>
      <c r="F21" s="160"/>
      <c r="G21" s="25"/>
      <c r="H21" s="653"/>
      <c r="I21" s="707"/>
      <c r="J21" s="798"/>
      <c r="K21" s="26"/>
      <c r="L21" s="783"/>
      <c r="M21" s="798"/>
      <c r="N21" s="15">
        <f t="shared" si="0"/>
        <v>0</v>
      </c>
    </row>
    <row r="22" spans="1:14" x14ac:dyDescent="0.25">
      <c r="A22" s="27"/>
      <c r="B22" s="28"/>
      <c r="C22" s="28">
        <v>2460</v>
      </c>
      <c r="D22" s="28"/>
      <c r="E22" s="28"/>
      <c r="F22" s="29" t="s">
        <v>33</v>
      </c>
      <c r="G22" s="291" t="s">
        <v>34</v>
      </c>
      <c r="H22" s="146">
        <v>84</v>
      </c>
      <c r="I22" s="706">
        <v>108</v>
      </c>
      <c r="J22" s="796"/>
      <c r="K22" s="272"/>
      <c r="L22" s="17">
        <f>I22+J22</f>
        <v>108</v>
      </c>
      <c r="M22" s="796"/>
      <c r="N22" s="15">
        <f t="shared" si="0"/>
        <v>108</v>
      </c>
    </row>
    <row r="23" spans="1:14" x14ac:dyDescent="0.25">
      <c r="A23" s="16"/>
      <c r="B23" s="291"/>
      <c r="C23" s="291"/>
      <c r="D23" s="291"/>
      <c r="E23" s="291"/>
      <c r="F23" s="33"/>
      <c r="G23" s="291"/>
      <c r="H23" s="31"/>
      <c r="I23" s="706"/>
      <c r="J23" s="796"/>
      <c r="K23" s="272"/>
      <c r="L23" s="17"/>
      <c r="M23" s="796"/>
      <c r="N23" s="15">
        <f t="shared" si="0"/>
        <v>0</v>
      </c>
    </row>
    <row r="24" spans="1:14" x14ac:dyDescent="0.25">
      <c r="A24" s="16"/>
      <c r="B24" s="291"/>
      <c r="C24" s="32">
        <v>4111</v>
      </c>
      <c r="D24" s="33"/>
      <c r="E24" s="33"/>
      <c r="F24" s="291" t="s">
        <v>35</v>
      </c>
      <c r="G24" s="291" t="s">
        <v>598</v>
      </c>
      <c r="H24" s="146">
        <v>19</v>
      </c>
      <c r="I24" s="706">
        <v>30</v>
      </c>
      <c r="J24" s="796">
        <v>50</v>
      </c>
      <c r="K24" s="272"/>
      <c r="L24" s="17">
        <f>I24+J24</f>
        <v>80</v>
      </c>
      <c r="M24" s="796"/>
      <c r="N24" s="15">
        <f t="shared" si="0"/>
        <v>80</v>
      </c>
    </row>
    <row r="25" spans="1:14" x14ac:dyDescent="0.25">
      <c r="A25" s="16"/>
      <c r="B25" s="291"/>
      <c r="C25" s="291">
        <v>4112</v>
      </c>
      <c r="D25" s="291"/>
      <c r="E25" s="291"/>
      <c r="F25" s="291" t="s">
        <v>35</v>
      </c>
      <c r="G25" s="291" t="s">
        <v>36</v>
      </c>
      <c r="H25" s="98">
        <v>1300</v>
      </c>
      <c r="I25" s="706">
        <v>1600</v>
      </c>
      <c r="J25" s="796"/>
      <c r="K25" s="272"/>
      <c r="L25" s="17">
        <f>I25+J25</f>
        <v>1600</v>
      </c>
      <c r="M25" s="796"/>
      <c r="N25" s="15">
        <f t="shared" si="0"/>
        <v>1600</v>
      </c>
    </row>
    <row r="26" spans="1:14" x14ac:dyDescent="0.25">
      <c r="A26" s="16"/>
      <c r="B26" s="291"/>
      <c r="C26" s="291">
        <v>4113</v>
      </c>
      <c r="D26" s="291"/>
      <c r="E26" s="291"/>
      <c r="F26" s="291" t="s">
        <v>35</v>
      </c>
      <c r="G26" s="291" t="s">
        <v>37</v>
      </c>
      <c r="H26" s="98"/>
      <c r="I26" s="706"/>
      <c r="J26" s="796"/>
      <c r="K26" s="272"/>
      <c r="L26" s="17">
        <f>I26+J26</f>
        <v>0</v>
      </c>
      <c r="M26" s="796"/>
      <c r="N26" s="15">
        <f t="shared" si="0"/>
        <v>0</v>
      </c>
    </row>
    <row r="27" spans="1:14" x14ac:dyDescent="0.25">
      <c r="A27" s="1068"/>
      <c r="B27" s="1069"/>
      <c r="C27" s="1069">
        <v>4116</v>
      </c>
      <c r="D27" s="1069"/>
      <c r="E27" s="1069"/>
      <c r="F27" s="1069" t="s">
        <v>35</v>
      </c>
      <c r="G27" s="1069" t="s">
        <v>574</v>
      </c>
      <c r="H27" s="330">
        <v>1249.2380000000001</v>
      </c>
      <c r="I27" s="1070">
        <v>2914.89</v>
      </c>
      <c r="J27" s="1071"/>
      <c r="K27" s="1072"/>
      <c r="L27" s="1073">
        <v>2914.89</v>
      </c>
      <c r="M27" s="1071"/>
      <c r="N27" s="1123">
        <f t="shared" si="0"/>
        <v>2914.89</v>
      </c>
    </row>
    <row r="28" spans="1:14" x14ac:dyDescent="0.25">
      <c r="A28" s="16"/>
      <c r="B28" s="291"/>
      <c r="C28" s="32">
        <v>4116</v>
      </c>
      <c r="D28" s="33"/>
      <c r="E28" s="33"/>
      <c r="F28" s="32" t="s">
        <v>35</v>
      </c>
      <c r="G28" s="291" t="s">
        <v>575</v>
      </c>
      <c r="H28" s="98">
        <v>1125</v>
      </c>
      <c r="I28" s="706">
        <v>200</v>
      </c>
      <c r="J28" s="796"/>
      <c r="K28" s="272"/>
      <c r="L28" s="17">
        <f>I28+J28</f>
        <v>200</v>
      </c>
      <c r="M28" s="796"/>
      <c r="N28" s="15">
        <f t="shared" si="0"/>
        <v>200</v>
      </c>
    </row>
    <row r="29" spans="1:14" x14ac:dyDescent="0.25">
      <c r="A29" s="16"/>
      <c r="B29" s="291"/>
      <c r="C29" s="291">
        <v>4121</v>
      </c>
      <c r="D29" s="291"/>
      <c r="E29" s="291"/>
      <c r="F29" s="291" t="s">
        <v>35</v>
      </c>
      <c r="G29" s="291" t="s">
        <v>39</v>
      </c>
      <c r="H29" s="98">
        <v>116</v>
      </c>
      <c r="I29" s="706">
        <v>165</v>
      </c>
      <c r="J29" s="796"/>
      <c r="K29" s="272"/>
      <c r="L29" s="17">
        <f>I29+J29</f>
        <v>165</v>
      </c>
      <c r="M29" s="796"/>
      <c r="N29" s="15">
        <f t="shared" si="0"/>
        <v>165</v>
      </c>
    </row>
    <row r="30" spans="1:14" x14ac:dyDescent="0.25">
      <c r="A30" s="16"/>
      <c r="B30" s="291"/>
      <c r="C30" s="291">
        <v>4122</v>
      </c>
      <c r="D30" s="291"/>
      <c r="E30" s="291"/>
      <c r="F30" s="291" t="s">
        <v>35</v>
      </c>
      <c r="G30" s="291" t="s">
        <v>40</v>
      </c>
      <c r="H30" s="98">
        <v>70</v>
      </c>
      <c r="I30" s="706"/>
      <c r="J30" s="796"/>
      <c r="K30" s="272"/>
      <c r="L30" s="17"/>
      <c r="M30" s="796"/>
      <c r="N30" s="15">
        <f t="shared" si="0"/>
        <v>0</v>
      </c>
    </row>
    <row r="31" spans="1:14" x14ac:dyDescent="0.25">
      <c r="A31" s="217"/>
      <c r="B31" s="37"/>
      <c r="C31" s="37">
        <v>4216</v>
      </c>
      <c r="D31" s="37"/>
      <c r="E31" s="37"/>
      <c r="F31" s="37" t="s">
        <v>41</v>
      </c>
      <c r="G31" s="37" t="s">
        <v>576</v>
      </c>
      <c r="H31" s="330"/>
      <c r="I31" s="330">
        <v>1800.903</v>
      </c>
      <c r="J31" s="799"/>
      <c r="K31" s="38"/>
      <c r="L31" s="960">
        <f>I31+J31</f>
        <v>1800.903</v>
      </c>
      <c r="M31" s="799"/>
      <c r="N31" s="1123">
        <f t="shared" si="0"/>
        <v>1800.903</v>
      </c>
    </row>
    <row r="32" spans="1:14" x14ac:dyDescent="0.25">
      <c r="A32" s="16"/>
      <c r="B32" s="291"/>
      <c r="C32" s="32"/>
      <c r="D32" s="33"/>
      <c r="E32" s="33"/>
      <c r="F32" s="32"/>
      <c r="G32" s="291"/>
      <c r="H32" s="98"/>
      <c r="I32" s="706">
        <v>0</v>
      </c>
      <c r="J32" s="796"/>
      <c r="K32" s="272"/>
      <c r="L32" s="17">
        <f>I32+J32</f>
        <v>0</v>
      </c>
      <c r="M32" s="796"/>
      <c r="N32" s="15">
        <f t="shared" si="0"/>
        <v>0</v>
      </c>
    </row>
    <row r="33" spans="1:16" ht="13.8" thickBot="1" x14ac:dyDescent="0.3">
      <c r="A33" s="39"/>
      <c r="B33" s="314"/>
      <c r="C33" s="40"/>
      <c r="D33" s="40"/>
      <c r="E33" s="42"/>
      <c r="F33" s="43"/>
      <c r="G33" s="314" t="s">
        <v>42</v>
      </c>
      <c r="H33" s="283"/>
      <c r="I33" s="803">
        <f>SUM(I24:I32)</f>
        <v>6710.7929999999997</v>
      </c>
      <c r="J33" s="720"/>
      <c r="L33" s="44">
        <f>SUM(L24:L32)</f>
        <v>6760.7929999999997</v>
      </c>
      <c r="M33" s="720"/>
      <c r="N33" s="1124">
        <f t="shared" si="0"/>
        <v>6760.7929999999997</v>
      </c>
    </row>
    <row r="34" spans="1:16" ht="13.8" thickBot="1" x14ac:dyDescent="0.3">
      <c r="A34" s="45"/>
      <c r="B34" s="22"/>
      <c r="C34" s="22"/>
      <c r="D34" s="46"/>
      <c r="E34" s="46"/>
      <c r="F34" s="47"/>
      <c r="G34" s="22" t="s">
        <v>43</v>
      </c>
      <c r="H34" s="827">
        <v>30963</v>
      </c>
      <c r="I34" s="804">
        <f>SUM(I20+I22+I33)</f>
        <v>41785.792999999998</v>
      </c>
      <c r="J34" s="723"/>
      <c r="K34" s="723"/>
      <c r="L34" s="23">
        <f>SUM(L20+L22+L33)</f>
        <v>41984.792999999998</v>
      </c>
      <c r="M34" s="723"/>
      <c r="N34" s="23">
        <f>SUM(N20+N22+N33)</f>
        <v>41984.792999999998</v>
      </c>
    </row>
    <row r="35" spans="1:16" x14ac:dyDescent="0.25">
      <c r="A35" s="345"/>
      <c r="B35" s="48"/>
      <c r="C35" s="48"/>
      <c r="D35" s="48"/>
      <c r="E35" s="48"/>
      <c r="F35" s="48"/>
      <c r="G35" s="48"/>
      <c r="H35" s="828"/>
      <c r="I35" s="773"/>
      <c r="J35" s="724"/>
      <c r="K35" s="724"/>
      <c r="L35" s="49"/>
      <c r="M35" s="724"/>
      <c r="N35" s="49"/>
    </row>
    <row r="36" spans="1:16" ht="13.8" thickBot="1" x14ac:dyDescent="0.3">
      <c r="A36" s="156">
        <v>10</v>
      </c>
      <c r="B36" s="514">
        <v>69</v>
      </c>
      <c r="C36" s="366">
        <v>2212</v>
      </c>
      <c r="D36" s="366"/>
      <c r="E36" s="654"/>
      <c r="F36" s="655" t="s">
        <v>44</v>
      </c>
      <c r="G36" s="656" t="s">
        <v>45</v>
      </c>
      <c r="H36" s="829">
        <v>0</v>
      </c>
      <c r="I36" s="805">
        <v>5</v>
      </c>
      <c r="J36" s="725">
        <v>-5</v>
      </c>
      <c r="K36" s="725"/>
      <c r="L36" s="657">
        <f>I36+J36</f>
        <v>0</v>
      </c>
      <c r="M36" s="725"/>
      <c r="N36" s="657">
        <f>K36+L36</f>
        <v>0</v>
      </c>
    </row>
    <row r="37" spans="1:16" ht="13.8" thickBot="1" x14ac:dyDescent="0.3">
      <c r="A37" s="52"/>
      <c r="B37" s="53"/>
      <c r="C37" s="54"/>
      <c r="D37" s="55"/>
      <c r="E37" s="56"/>
      <c r="F37" s="57" t="s">
        <v>46</v>
      </c>
      <c r="G37" s="53" t="s">
        <v>47</v>
      </c>
      <c r="H37" s="281"/>
      <c r="I37" s="806">
        <f>SUM(I36)</f>
        <v>5</v>
      </c>
      <c r="J37" s="726"/>
      <c r="K37" s="726"/>
      <c r="L37" s="60">
        <f>SUM(L36)</f>
        <v>0</v>
      </c>
      <c r="M37" s="726"/>
      <c r="N37" s="60">
        <f>SUM(N36)</f>
        <v>0</v>
      </c>
    </row>
    <row r="38" spans="1:16" x14ac:dyDescent="0.25">
      <c r="A38" s="61"/>
      <c r="B38" s="62"/>
      <c r="C38" s="63"/>
      <c r="D38" s="63"/>
      <c r="E38" s="64"/>
      <c r="F38" s="65"/>
      <c r="G38" s="66" t="s">
        <v>48</v>
      </c>
      <c r="H38" s="830"/>
      <c r="I38" s="807">
        <f>SUM(I37)</f>
        <v>5</v>
      </c>
      <c r="J38" s="727"/>
      <c r="K38" s="727"/>
      <c r="L38" s="67">
        <f>L37</f>
        <v>0</v>
      </c>
      <c r="M38" s="727"/>
      <c r="N38" s="67">
        <f>N37</f>
        <v>0</v>
      </c>
    </row>
    <row r="39" spans="1:16" x14ac:dyDescent="0.25">
      <c r="A39" s="93"/>
      <c r="B39" s="29"/>
      <c r="C39" s="29"/>
      <c r="D39" s="29"/>
      <c r="E39" s="29"/>
      <c r="F39" s="29"/>
      <c r="G39" s="987"/>
      <c r="H39" s="29"/>
      <c r="I39" s="708"/>
      <c r="J39" s="796"/>
      <c r="K39" s="272"/>
      <c r="L39" s="785"/>
      <c r="M39" s="796"/>
      <c r="N39" s="785"/>
    </row>
    <row r="40" spans="1:16" x14ac:dyDescent="0.25">
      <c r="A40" s="129"/>
      <c r="B40" s="130"/>
      <c r="C40" s="29"/>
      <c r="D40" s="29"/>
      <c r="E40" s="29"/>
      <c r="F40" s="386"/>
      <c r="G40" s="1107"/>
      <c r="H40" s="29"/>
      <c r="I40" s="708"/>
      <c r="J40" s="383"/>
      <c r="K40" s="383"/>
      <c r="L40" s="785"/>
      <c r="M40" s="383"/>
      <c r="N40" s="785"/>
    </row>
    <row r="41" spans="1:16" ht="13.8" thickBot="1" x14ac:dyDescent="0.3">
      <c r="A41" s="68">
        <v>21</v>
      </c>
      <c r="B41" s="69">
        <v>44</v>
      </c>
      <c r="C41" s="70"/>
      <c r="D41" s="70"/>
      <c r="E41" s="1106"/>
      <c r="F41" s="72" t="s">
        <v>49</v>
      </c>
      <c r="G41" s="72" t="s">
        <v>50</v>
      </c>
      <c r="H41" s="831"/>
      <c r="I41" s="986">
        <f>SUM(I42)</f>
        <v>15</v>
      </c>
      <c r="J41" s="973"/>
      <c r="K41" s="973"/>
      <c r="L41" s="974">
        <f>SUM(L42)</f>
        <v>15</v>
      </c>
      <c r="M41" s="973"/>
      <c r="N41" s="974">
        <f>SUM(N42)</f>
        <v>15</v>
      </c>
    </row>
    <row r="42" spans="1:16" ht="13.8" thickBot="1" x14ac:dyDescent="0.3">
      <c r="A42" s="18">
        <v>21</v>
      </c>
      <c r="B42" s="316">
        <v>44</v>
      </c>
      <c r="C42" s="277">
        <v>2111</v>
      </c>
      <c r="D42" s="277"/>
      <c r="E42" s="73"/>
      <c r="F42" s="50" t="s">
        <v>49</v>
      </c>
      <c r="G42" s="277" t="s">
        <v>51</v>
      </c>
      <c r="H42" s="832">
        <v>21</v>
      </c>
      <c r="I42" s="802">
        <v>15</v>
      </c>
      <c r="J42" s="728"/>
      <c r="K42" s="728"/>
      <c r="L42" s="961">
        <f>I42+J42</f>
        <v>15</v>
      </c>
      <c r="M42" s="728"/>
      <c r="N42" s="961">
        <f>L42+M42</f>
        <v>15</v>
      </c>
    </row>
    <row r="43" spans="1:16" x14ac:dyDescent="0.25">
      <c r="A43" s="74"/>
      <c r="B43" s="75"/>
      <c r="C43" s="76"/>
      <c r="D43" s="76"/>
      <c r="E43" s="77"/>
      <c r="F43" s="78" t="s">
        <v>52</v>
      </c>
      <c r="G43" s="75" t="s">
        <v>53</v>
      </c>
      <c r="H43" s="833"/>
      <c r="I43" s="1055">
        <f>SUM(I41)</f>
        <v>15</v>
      </c>
      <c r="J43" s="729"/>
      <c r="K43" s="729"/>
      <c r="L43" s="79">
        <f>L41</f>
        <v>15</v>
      </c>
      <c r="M43" s="729"/>
      <c r="N43" s="79">
        <f>N41</f>
        <v>15</v>
      </c>
    </row>
    <row r="44" spans="1:16" x14ac:dyDescent="0.25">
      <c r="A44" s="27"/>
      <c r="B44" s="28"/>
      <c r="C44" s="28"/>
      <c r="D44" s="28"/>
      <c r="E44" s="28"/>
      <c r="F44" s="28"/>
      <c r="G44" s="988"/>
      <c r="H44" s="80"/>
      <c r="I44" s="709"/>
      <c r="J44" s="796"/>
      <c r="K44" s="272"/>
      <c r="L44" s="235"/>
      <c r="M44" s="796"/>
      <c r="N44" s="235"/>
    </row>
    <row r="45" spans="1:16" ht="13.8" thickBot="1" x14ac:dyDescent="0.3">
      <c r="A45" s="1109">
        <v>21</v>
      </c>
      <c r="B45" s="1110">
        <v>19</v>
      </c>
      <c r="C45" s="1111"/>
      <c r="D45" s="1111"/>
      <c r="E45" s="1112"/>
      <c r="F45" s="1113" t="s">
        <v>606</v>
      </c>
      <c r="G45" s="1113" t="s">
        <v>607</v>
      </c>
      <c r="H45" s="1114"/>
      <c r="I45" s="1115">
        <f>SUM(I46)</f>
        <v>0</v>
      </c>
      <c r="J45" s="1116"/>
      <c r="K45" s="1116"/>
      <c r="L45" s="1117">
        <f>SUM(L46)</f>
        <v>60</v>
      </c>
      <c r="M45" s="1116"/>
      <c r="N45" s="1117">
        <f>SUM(N46)</f>
        <v>60</v>
      </c>
      <c r="P45" s="42"/>
    </row>
    <row r="46" spans="1:16" ht="13.8" thickBot="1" x14ac:dyDescent="0.3">
      <c r="A46" s="18">
        <v>21</v>
      </c>
      <c r="B46" s="316">
        <v>19</v>
      </c>
      <c r="C46" s="277">
        <v>2111</v>
      </c>
      <c r="D46" s="277"/>
      <c r="E46" s="73"/>
      <c r="F46" s="50" t="s">
        <v>157</v>
      </c>
      <c r="G46" s="277" t="s">
        <v>608</v>
      </c>
      <c r="H46" s="832">
        <v>0</v>
      </c>
      <c r="I46" s="802">
        <v>0</v>
      </c>
      <c r="J46" s="728">
        <v>60</v>
      </c>
      <c r="K46" s="728"/>
      <c r="L46" s="961">
        <f>I46+J46</f>
        <v>60</v>
      </c>
      <c r="M46" s="728"/>
      <c r="N46" s="961">
        <f>L46+M46</f>
        <v>60</v>
      </c>
    </row>
    <row r="47" spans="1:16" x14ac:dyDescent="0.25">
      <c r="A47" s="74"/>
      <c r="B47" s="75"/>
      <c r="C47" s="76"/>
      <c r="D47" s="76"/>
      <c r="E47" s="77"/>
      <c r="F47" s="78" t="s">
        <v>52</v>
      </c>
      <c r="G47" s="75" t="s">
        <v>53</v>
      </c>
      <c r="H47" s="833"/>
      <c r="I47" s="1055">
        <f>SUM(I45)</f>
        <v>0</v>
      </c>
      <c r="J47" s="729"/>
      <c r="K47" s="729"/>
      <c r="L47" s="79">
        <f>L45</f>
        <v>60</v>
      </c>
      <c r="M47" s="729"/>
      <c r="N47" s="79">
        <f>N45</f>
        <v>60</v>
      </c>
    </row>
    <row r="48" spans="1:16" x14ac:dyDescent="0.25">
      <c r="A48" s="24"/>
      <c r="B48" s="315"/>
      <c r="C48" s="28"/>
      <c r="D48" s="28"/>
      <c r="E48" s="1108"/>
      <c r="F48" s="1108"/>
      <c r="G48" s="988"/>
      <c r="H48" s="80"/>
      <c r="I48" s="709"/>
      <c r="J48" s="383"/>
      <c r="K48" s="383"/>
      <c r="L48" s="235"/>
      <c r="M48" s="383"/>
      <c r="N48" s="235"/>
    </row>
    <row r="49" spans="1:14" ht="13.8" thickBot="1" x14ac:dyDescent="0.3">
      <c r="A49" s="81"/>
      <c r="B49" s="82"/>
      <c r="C49" s="83"/>
      <c r="D49" s="83"/>
      <c r="E49" s="84"/>
      <c r="F49" s="85"/>
      <c r="G49" s="86" t="s">
        <v>54</v>
      </c>
      <c r="H49" s="834"/>
      <c r="I49" s="808">
        <f>SUM(I43)</f>
        <v>15</v>
      </c>
      <c r="J49" s="730"/>
      <c r="K49" s="730"/>
      <c r="L49" s="87">
        <f>L43+L47</f>
        <v>75</v>
      </c>
      <c r="M49" s="730"/>
      <c r="N49" s="87">
        <f>N43+N47</f>
        <v>75</v>
      </c>
    </row>
    <row r="50" spans="1:14" ht="13.8" thickBot="1" x14ac:dyDescent="0.3">
      <c r="A50" s="88">
        <v>33</v>
      </c>
      <c r="B50" s="89">
        <v>14</v>
      </c>
      <c r="C50" s="90"/>
      <c r="D50" s="90"/>
      <c r="E50" s="90"/>
      <c r="F50" s="91" t="s">
        <v>55</v>
      </c>
      <c r="G50" s="91" t="s">
        <v>56</v>
      </c>
      <c r="H50" s="296"/>
      <c r="I50" s="977">
        <f>SUM(I51:I52)</f>
        <v>12</v>
      </c>
      <c r="J50" s="975"/>
      <c r="K50" s="975"/>
      <c r="L50" s="976">
        <f>SUM(L51:L52)</f>
        <v>12</v>
      </c>
      <c r="M50" s="975"/>
      <c r="N50" s="976">
        <f>SUM(N51:N52)</f>
        <v>12</v>
      </c>
    </row>
    <row r="51" spans="1:14" x14ac:dyDescent="0.25">
      <c r="A51" s="18">
        <v>33</v>
      </c>
      <c r="B51" s="277">
        <v>14</v>
      </c>
      <c r="C51" s="277">
        <v>2111</v>
      </c>
      <c r="D51" s="277"/>
      <c r="E51" s="277"/>
      <c r="F51" s="277" t="s">
        <v>55</v>
      </c>
      <c r="G51" s="50" t="s">
        <v>57</v>
      </c>
      <c r="H51" s="101">
        <v>6</v>
      </c>
      <c r="I51" s="809">
        <v>5</v>
      </c>
      <c r="J51" s="383"/>
      <c r="K51" s="383"/>
      <c r="L51" s="92">
        <f>I51+J51</f>
        <v>5</v>
      </c>
      <c r="M51" s="383"/>
      <c r="N51" s="92">
        <f>L51+M51</f>
        <v>5</v>
      </c>
    </row>
    <row r="52" spans="1:14" x14ac:dyDescent="0.25">
      <c r="A52" s="93">
        <v>33</v>
      </c>
      <c r="B52" s="29">
        <v>14</v>
      </c>
      <c r="C52" s="29">
        <v>2321</v>
      </c>
      <c r="D52" s="29"/>
      <c r="E52" s="29"/>
      <c r="F52" s="29" t="s">
        <v>55</v>
      </c>
      <c r="G52" s="29" t="s">
        <v>58</v>
      </c>
      <c r="H52" s="165">
        <v>6</v>
      </c>
      <c r="I52" s="810">
        <v>7</v>
      </c>
      <c r="J52" s="383"/>
      <c r="K52" s="383"/>
      <c r="L52" s="92">
        <f>I52+J52</f>
        <v>7</v>
      </c>
      <c r="M52" s="383"/>
      <c r="N52" s="92">
        <f>L52+M52</f>
        <v>7</v>
      </c>
    </row>
    <row r="53" spans="1:14" ht="13.8" thickBot="1" x14ac:dyDescent="0.3">
      <c r="A53" s="18"/>
      <c r="B53" s="277"/>
      <c r="C53" s="277"/>
      <c r="D53" s="277"/>
      <c r="E53" s="277"/>
      <c r="F53" s="277"/>
      <c r="G53" s="277"/>
      <c r="H53" s="101"/>
      <c r="I53" s="809"/>
      <c r="J53" s="383"/>
      <c r="K53" s="383"/>
      <c r="L53" s="92"/>
      <c r="M53" s="383"/>
      <c r="N53" s="92"/>
    </row>
    <row r="54" spans="1:14" ht="13.8" thickBot="1" x14ac:dyDescent="0.3">
      <c r="A54" s="88">
        <v>33</v>
      </c>
      <c r="B54" s="89">
        <v>16</v>
      </c>
      <c r="C54" s="90"/>
      <c r="D54" s="90"/>
      <c r="E54" s="90"/>
      <c r="F54" s="91" t="s">
        <v>59</v>
      </c>
      <c r="G54" s="91" t="s">
        <v>60</v>
      </c>
      <c r="H54" s="977"/>
      <c r="I54" s="977">
        <f>SUM(I55:I56)</f>
        <v>48</v>
      </c>
      <c r="J54" s="975"/>
      <c r="K54" s="975"/>
      <c r="L54" s="976">
        <f>SUM(L55:L56)</f>
        <v>58</v>
      </c>
      <c r="M54" s="975"/>
      <c r="N54" s="976">
        <f>SUM(N55:N56)</f>
        <v>58</v>
      </c>
    </row>
    <row r="55" spans="1:14" x14ac:dyDescent="0.25">
      <c r="A55" s="345">
        <v>33</v>
      </c>
      <c r="B55" s="48">
        <v>16</v>
      </c>
      <c r="C55" s="48">
        <v>2111</v>
      </c>
      <c r="D55" s="48"/>
      <c r="E55" s="48"/>
      <c r="F55" s="48" t="s">
        <v>59</v>
      </c>
      <c r="G55" s="48" t="s">
        <v>61</v>
      </c>
      <c r="H55" s="835">
        <v>35</v>
      </c>
      <c r="I55" s="811">
        <v>35</v>
      </c>
      <c r="J55" s="383">
        <v>10</v>
      </c>
      <c r="K55" s="383"/>
      <c r="L55" s="92">
        <f>I55+J55</f>
        <v>45</v>
      </c>
      <c r="M55" s="383"/>
      <c r="N55" s="92">
        <f>L55+M55</f>
        <v>45</v>
      </c>
    </row>
    <row r="56" spans="1:14" x14ac:dyDescent="0.25">
      <c r="A56" s="158">
        <v>33</v>
      </c>
      <c r="B56" s="160">
        <v>16</v>
      </c>
      <c r="C56" s="160">
        <v>2112</v>
      </c>
      <c r="D56" s="160"/>
      <c r="E56" s="160"/>
      <c r="F56" s="48" t="s">
        <v>59</v>
      </c>
      <c r="G56" s="160" t="s">
        <v>62</v>
      </c>
      <c r="H56" s="267">
        <v>13</v>
      </c>
      <c r="I56" s="812">
        <v>13</v>
      </c>
      <c r="J56" s="731"/>
      <c r="K56" s="731"/>
      <c r="L56" s="92">
        <f>I56+J56</f>
        <v>13</v>
      </c>
      <c r="M56" s="731"/>
      <c r="N56" s="92">
        <f>L56+M56</f>
        <v>13</v>
      </c>
    </row>
    <row r="57" spans="1:14" ht="13.8" thickBot="1" x14ac:dyDescent="0.3">
      <c r="A57" s="158"/>
      <c r="B57" s="160"/>
      <c r="C57" s="160"/>
      <c r="D57" s="160"/>
      <c r="E57" s="160"/>
      <c r="F57" s="160"/>
      <c r="G57" s="160"/>
      <c r="H57" s="267"/>
      <c r="I57" s="812"/>
      <c r="J57" s="731"/>
      <c r="K57" s="731"/>
      <c r="L57" s="92"/>
      <c r="M57" s="731"/>
      <c r="N57" s="92"/>
    </row>
    <row r="58" spans="1:14" ht="13.8" thickBot="1" x14ac:dyDescent="0.3">
      <c r="A58" s="88">
        <v>33</v>
      </c>
      <c r="B58" s="89">
        <v>99</v>
      </c>
      <c r="C58" s="90"/>
      <c r="D58" s="90"/>
      <c r="E58" s="90"/>
      <c r="F58" s="91" t="s">
        <v>63</v>
      </c>
      <c r="G58" s="91" t="s">
        <v>64</v>
      </c>
      <c r="H58" s="296"/>
      <c r="I58" s="977">
        <f>SUM(I59:I60)</f>
        <v>47</v>
      </c>
      <c r="J58" s="975"/>
      <c r="K58" s="975"/>
      <c r="L58" s="976">
        <f>SUM(L59:L60)</f>
        <v>47</v>
      </c>
      <c r="M58" s="975"/>
      <c r="N58" s="976">
        <f>SUM(N59:N60)</f>
        <v>47</v>
      </c>
    </row>
    <row r="59" spans="1:14" x14ac:dyDescent="0.25">
      <c r="A59" s="18">
        <v>33</v>
      </c>
      <c r="B59" s="277">
        <v>99</v>
      </c>
      <c r="C59" s="277">
        <v>2111</v>
      </c>
      <c r="D59" s="277"/>
      <c r="E59" s="277"/>
      <c r="F59" s="95" t="s">
        <v>63</v>
      </c>
      <c r="G59" s="277" t="s">
        <v>65</v>
      </c>
      <c r="H59" s="101">
        <v>45</v>
      </c>
      <c r="I59" s="809">
        <v>45</v>
      </c>
      <c r="J59" s="728"/>
      <c r="K59" s="728"/>
      <c r="L59" s="96">
        <v>45</v>
      </c>
      <c r="M59" s="728"/>
      <c r="N59" s="92">
        <f t="shared" ref="N59:N60" si="3">L59+M59</f>
        <v>45</v>
      </c>
    </row>
    <row r="60" spans="1:14" x14ac:dyDescent="0.25">
      <c r="A60" s="16">
        <v>33</v>
      </c>
      <c r="B60" s="291">
        <v>99</v>
      </c>
      <c r="C60" s="291">
        <v>2321</v>
      </c>
      <c r="D60" s="291"/>
      <c r="E60" s="291"/>
      <c r="F60" s="97" t="s">
        <v>63</v>
      </c>
      <c r="G60" s="291" t="s">
        <v>66</v>
      </c>
      <c r="H60" s="98">
        <v>5</v>
      </c>
      <c r="I60" s="710">
        <v>2</v>
      </c>
      <c r="J60" s="796"/>
      <c r="K60" s="272"/>
      <c r="L60" s="786">
        <v>2</v>
      </c>
      <c r="M60" s="796"/>
      <c r="N60" s="92">
        <f t="shared" si="3"/>
        <v>2</v>
      </c>
    </row>
    <row r="61" spans="1:14" ht="13.8" thickBot="1" x14ac:dyDescent="0.3">
      <c r="A61" s="99"/>
      <c r="B61" s="73"/>
      <c r="C61" s="73"/>
      <c r="D61" s="73"/>
      <c r="E61" s="73"/>
      <c r="F61" s="100"/>
      <c r="G61" s="73"/>
      <c r="H61" s="101"/>
      <c r="I61" s="813"/>
      <c r="J61" s="720"/>
      <c r="L61" s="102"/>
      <c r="M61" s="720"/>
      <c r="N61" s="102"/>
    </row>
    <row r="62" spans="1:14" ht="13.8" thickBot="1" x14ac:dyDescent="0.3">
      <c r="A62" s="103" t="s">
        <v>67</v>
      </c>
      <c r="B62" s="104"/>
      <c r="C62" s="53"/>
      <c r="D62" s="53"/>
      <c r="E62" s="53"/>
      <c r="F62" s="53" t="s">
        <v>63</v>
      </c>
      <c r="G62" s="53" t="s">
        <v>68</v>
      </c>
      <c r="H62" s="281"/>
      <c r="I62" s="711">
        <f>SUM(I50+I54+I58)</f>
        <v>107</v>
      </c>
      <c r="J62" s="726"/>
      <c r="K62" s="726"/>
      <c r="L62" s="105">
        <f>SUM(L50+L54+L58)</f>
        <v>117</v>
      </c>
      <c r="M62" s="726"/>
      <c r="N62" s="105">
        <f>SUM(N50+N54+N58)</f>
        <v>117</v>
      </c>
    </row>
    <row r="63" spans="1:14" ht="13.8" thickBot="1" x14ac:dyDescent="0.3">
      <c r="A63" s="256">
        <v>34</v>
      </c>
      <c r="B63" s="259">
        <v>19</v>
      </c>
      <c r="C63" s="259">
        <v>2111</v>
      </c>
      <c r="D63" s="259"/>
      <c r="E63" s="259"/>
      <c r="F63" s="259" t="s">
        <v>69</v>
      </c>
      <c r="G63" s="358" t="s">
        <v>70</v>
      </c>
      <c r="H63" s="837"/>
      <c r="I63" s="712">
        <v>0</v>
      </c>
      <c r="J63" s="732"/>
      <c r="K63" s="732"/>
      <c r="L63" s="106">
        <v>0</v>
      </c>
      <c r="M63" s="732"/>
      <c r="N63" s="106">
        <v>0</v>
      </c>
    </row>
    <row r="64" spans="1:14" ht="13.8" thickBot="1" x14ac:dyDescent="0.3">
      <c r="A64" s="256"/>
      <c r="B64" s="257"/>
      <c r="C64" s="257"/>
      <c r="D64" s="257"/>
      <c r="E64" s="257"/>
      <c r="F64" s="257"/>
      <c r="G64" s="359"/>
      <c r="H64" s="837"/>
      <c r="I64" s="712"/>
      <c r="J64" s="732"/>
      <c r="K64" s="733"/>
      <c r="L64" s="107"/>
      <c r="M64" s="732"/>
      <c r="N64" s="107"/>
    </row>
    <row r="65" spans="1:14" ht="13.8" thickBot="1" x14ac:dyDescent="0.3">
      <c r="A65" s="103"/>
      <c r="B65" s="108"/>
      <c r="C65" s="108"/>
      <c r="D65" s="108"/>
      <c r="E65" s="108"/>
      <c r="F65" s="109" t="s">
        <v>71</v>
      </c>
      <c r="G65" s="109" t="s">
        <v>72</v>
      </c>
      <c r="H65" s="281"/>
      <c r="I65" s="814">
        <f>SUM(I39:I39)</f>
        <v>0</v>
      </c>
      <c r="J65" s="726"/>
      <c r="K65" s="729"/>
      <c r="L65" s="110">
        <f>SUM(L39)</f>
        <v>0</v>
      </c>
      <c r="M65" s="726"/>
      <c r="N65" s="110">
        <f>SUM(N39)</f>
        <v>0</v>
      </c>
    </row>
    <row r="66" spans="1:14" ht="13.8" thickBot="1" x14ac:dyDescent="0.3">
      <c r="A66" s="111"/>
      <c r="B66" s="112"/>
      <c r="C66" s="112"/>
      <c r="D66" s="112"/>
      <c r="E66" s="112"/>
      <c r="F66" s="113"/>
      <c r="G66" s="113"/>
      <c r="H66" s="838"/>
      <c r="I66" s="815"/>
      <c r="J66" s="736"/>
      <c r="K66" s="734"/>
      <c r="L66" s="115"/>
      <c r="M66" s="736"/>
      <c r="N66" s="115"/>
    </row>
    <row r="67" spans="1:14" ht="13.8" thickBot="1" x14ac:dyDescent="0.3">
      <c r="A67" s="88">
        <v>36</v>
      </c>
      <c r="B67" s="89">
        <v>12</v>
      </c>
      <c r="C67" s="90"/>
      <c r="D67" s="90"/>
      <c r="E67" s="90"/>
      <c r="F67" s="91" t="s">
        <v>73</v>
      </c>
      <c r="G67" s="91" t="s">
        <v>74</v>
      </c>
      <c r="H67" s="296"/>
      <c r="I67" s="977">
        <f>SUM(I68)</f>
        <v>130</v>
      </c>
      <c r="J67" s="975"/>
      <c r="K67" s="975"/>
      <c r="L67" s="976">
        <f>SUM(L68)</f>
        <v>130</v>
      </c>
      <c r="M67" s="975"/>
      <c r="N67" s="976">
        <f>SUM(N68)</f>
        <v>130</v>
      </c>
    </row>
    <row r="68" spans="1:14" x14ac:dyDescent="0.25">
      <c r="A68" s="16">
        <v>36</v>
      </c>
      <c r="B68" s="329">
        <v>12</v>
      </c>
      <c r="C68" s="291">
        <v>2132</v>
      </c>
      <c r="D68" s="291"/>
      <c r="E68" s="291"/>
      <c r="F68" s="291" t="s">
        <v>73</v>
      </c>
      <c r="G68" s="291" t="s">
        <v>75</v>
      </c>
      <c r="H68" s="98">
        <v>106</v>
      </c>
      <c r="I68" s="715">
        <v>130</v>
      </c>
      <c r="J68" s="383"/>
      <c r="K68" s="272"/>
      <c r="L68" s="787">
        <f>I68+J68</f>
        <v>130</v>
      </c>
      <c r="M68" s="383"/>
      <c r="N68" s="787">
        <f>L68+M68</f>
        <v>130</v>
      </c>
    </row>
    <row r="69" spans="1:14" ht="13.8" thickBot="1" x14ac:dyDescent="0.3">
      <c r="A69" s="99"/>
      <c r="B69" s="117"/>
      <c r="C69" s="73"/>
      <c r="D69" s="73"/>
      <c r="E69" s="73"/>
      <c r="F69" s="117"/>
      <c r="G69" s="117"/>
      <c r="H69" s="836"/>
      <c r="I69" s="816"/>
      <c r="J69" s="720"/>
      <c r="L69" s="788"/>
      <c r="M69" s="720"/>
      <c r="N69" s="788"/>
    </row>
    <row r="70" spans="1:14" ht="13.8" thickBot="1" x14ac:dyDescent="0.3">
      <c r="A70" s="88">
        <v>36</v>
      </c>
      <c r="B70" s="89">
        <v>13</v>
      </c>
      <c r="C70" s="90"/>
      <c r="D70" s="90"/>
      <c r="E70" s="90"/>
      <c r="F70" s="91" t="s">
        <v>76</v>
      </c>
      <c r="G70" s="91" t="s">
        <v>77</v>
      </c>
      <c r="H70" s="296"/>
      <c r="I70" s="977">
        <f>SUM(I71:I72)</f>
        <v>145</v>
      </c>
      <c r="J70" s="975"/>
      <c r="K70" s="975"/>
      <c r="L70" s="976">
        <f>SUM(L71:L72)</f>
        <v>143</v>
      </c>
      <c r="M70" s="975"/>
      <c r="N70" s="976">
        <f>SUM(N71:N72)</f>
        <v>143</v>
      </c>
    </row>
    <row r="71" spans="1:14" x14ac:dyDescent="0.25">
      <c r="A71" s="16">
        <v>36</v>
      </c>
      <c r="B71" s="329">
        <v>13</v>
      </c>
      <c r="C71" s="291">
        <v>2132</v>
      </c>
      <c r="D71" s="291"/>
      <c r="E71" s="291"/>
      <c r="F71" s="291" t="s">
        <v>76</v>
      </c>
      <c r="G71" s="291" t="s">
        <v>78</v>
      </c>
      <c r="H71" s="98">
        <v>124</v>
      </c>
      <c r="I71" s="715">
        <v>143</v>
      </c>
      <c r="J71" s="383"/>
      <c r="K71" s="272"/>
      <c r="L71" s="787">
        <f>I71+J71</f>
        <v>143</v>
      </c>
      <c r="M71" s="383"/>
      <c r="N71" s="787">
        <f>L71+M71</f>
        <v>143</v>
      </c>
    </row>
    <row r="72" spans="1:14" ht="13.8" thickBot="1" x14ac:dyDescent="0.3">
      <c r="A72" s="99">
        <v>36</v>
      </c>
      <c r="B72" s="117">
        <v>13</v>
      </c>
      <c r="C72" s="73">
        <v>2324</v>
      </c>
      <c r="D72" s="73"/>
      <c r="E72" s="73"/>
      <c r="F72" s="73" t="s">
        <v>76</v>
      </c>
      <c r="G72" s="117" t="s">
        <v>79</v>
      </c>
      <c r="H72" s="836"/>
      <c r="I72" s="816">
        <v>2</v>
      </c>
      <c r="J72" s="720">
        <v>-2</v>
      </c>
      <c r="L72" s="788">
        <f>I72+J72</f>
        <v>0</v>
      </c>
      <c r="M72" s="720"/>
      <c r="N72" s="788">
        <f>K72+L72</f>
        <v>0</v>
      </c>
    </row>
    <row r="73" spans="1:14" ht="13.8" thickBot="1" x14ac:dyDescent="0.3">
      <c r="A73" s="88">
        <v>36</v>
      </c>
      <c r="B73" s="89">
        <v>32</v>
      </c>
      <c r="C73" s="90"/>
      <c r="D73" s="90"/>
      <c r="E73" s="90"/>
      <c r="F73" s="91" t="s">
        <v>80</v>
      </c>
      <c r="G73" s="91" t="s">
        <v>81</v>
      </c>
      <c r="H73" s="296"/>
      <c r="I73" s="977">
        <f>SUM(I74)</f>
        <v>50</v>
      </c>
      <c r="J73" s="975"/>
      <c r="K73" s="975"/>
      <c r="L73" s="976">
        <f>SUM(L74)</f>
        <v>90</v>
      </c>
      <c r="M73" s="975"/>
      <c r="N73" s="976">
        <f>SUM(N74)</f>
        <v>90</v>
      </c>
    </row>
    <row r="74" spans="1:14" x14ac:dyDescent="0.25">
      <c r="A74" s="16">
        <v>36</v>
      </c>
      <c r="B74" s="329">
        <v>32</v>
      </c>
      <c r="C74" s="291">
        <v>2111</v>
      </c>
      <c r="D74" s="291"/>
      <c r="E74" s="291"/>
      <c r="F74" s="291" t="s">
        <v>80</v>
      </c>
      <c r="G74" s="291" t="s">
        <v>82</v>
      </c>
      <c r="H74" s="98">
        <v>90</v>
      </c>
      <c r="I74" s="706">
        <v>50</v>
      </c>
      <c r="J74" s="383">
        <v>40</v>
      </c>
      <c r="K74" s="272"/>
      <c r="L74" s="17">
        <f>I74+J74</f>
        <v>90</v>
      </c>
      <c r="M74" s="383"/>
      <c r="N74" s="787">
        <f>L74+M74</f>
        <v>90</v>
      </c>
    </row>
    <row r="75" spans="1:14" ht="13.8" thickBot="1" x14ac:dyDescent="0.3">
      <c r="A75" s="16"/>
      <c r="B75" s="291"/>
      <c r="C75" s="291"/>
      <c r="D75" s="291"/>
      <c r="E75" s="291"/>
      <c r="F75" s="291"/>
      <c r="G75" s="291"/>
      <c r="H75" s="98"/>
      <c r="I75" s="706"/>
      <c r="J75" s="796"/>
      <c r="K75" s="272"/>
      <c r="L75" s="17"/>
      <c r="M75" s="796"/>
      <c r="N75" s="17"/>
    </row>
    <row r="76" spans="1:14" ht="13.8" thickBot="1" x14ac:dyDescent="0.3">
      <c r="A76" s="88">
        <v>36</v>
      </c>
      <c r="B76" s="89">
        <v>33</v>
      </c>
      <c r="C76" s="90"/>
      <c r="D76" s="90"/>
      <c r="E76" s="90"/>
      <c r="F76" s="91" t="s">
        <v>83</v>
      </c>
      <c r="G76" s="91" t="s">
        <v>84</v>
      </c>
      <c r="H76" s="296"/>
      <c r="I76" s="977">
        <f>SUM(I77)</f>
        <v>15</v>
      </c>
      <c r="J76" s="975"/>
      <c r="K76" s="975"/>
      <c r="L76" s="976">
        <f>SUM(L77)</f>
        <v>15</v>
      </c>
      <c r="M76" s="975"/>
      <c r="N76" s="976">
        <f>SUM(N77)</f>
        <v>15</v>
      </c>
    </row>
    <row r="77" spans="1:14" x14ac:dyDescent="0.25">
      <c r="A77" s="16">
        <v>36</v>
      </c>
      <c r="B77" s="329">
        <v>33</v>
      </c>
      <c r="C77" s="291">
        <v>2119</v>
      </c>
      <c r="D77" s="291"/>
      <c r="E77" s="291"/>
      <c r="F77" s="291" t="s">
        <v>85</v>
      </c>
      <c r="G77" s="291" t="s">
        <v>86</v>
      </c>
      <c r="H77" s="98">
        <v>6</v>
      </c>
      <c r="I77" s="706">
        <v>15</v>
      </c>
      <c r="J77" s="383"/>
      <c r="K77" s="272"/>
      <c r="L77" s="17">
        <f>I77+J77</f>
        <v>15</v>
      </c>
      <c r="M77" s="383"/>
      <c r="N77" s="787">
        <f>L77+M77</f>
        <v>15</v>
      </c>
    </row>
    <row r="78" spans="1:14" ht="13.8" thickBot="1" x14ac:dyDescent="0.3">
      <c r="A78" s="99"/>
      <c r="B78" s="117"/>
      <c r="C78" s="73"/>
      <c r="D78" s="73"/>
      <c r="E78" s="73"/>
      <c r="F78" s="117"/>
      <c r="G78" s="117"/>
      <c r="H78" s="836"/>
      <c r="I78" s="817"/>
      <c r="J78" s="720"/>
      <c r="L78" s="669"/>
      <c r="M78" s="720"/>
      <c r="N78" s="669"/>
    </row>
    <row r="79" spans="1:14" ht="13.8" thickBot="1" x14ac:dyDescent="0.3">
      <c r="A79" s="88">
        <v>36</v>
      </c>
      <c r="B79" s="89">
        <v>36</v>
      </c>
      <c r="C79" s="90"/>
      <c r="D79" s="90"/>
      <c r="E79" s="90"/>
      <c r="F79" s="91" t="s">
        <v>87</v>
      </c>
      <c r="G79" s="91" t="s">
        <v>88</v>
      </c>
      <c r="H79" s="296"/>
      <c r="I79" s="977">
        <f>SUM(I80:I81)</f>
        <v>127</v>
      </c>
      <c r="J79" s="975"/>
      <c r="K79" s="975"/>
      <c r="L79" s="976">
        <f>SUM(L80:L81)</f>
        <v>147</v>
      </c>
      <c r="M79" s="975"/>
      <c r="N79" s="976">
        <f>SUM(N80:N81)</f>
        <v>147</v>
      </c>
    </row>
    <row r="80" spans="1:14" x14ac:dyDescent="0.25">
      <c r="A80" s="158">
        <v>36</v>
      </c>
      <c r="B80" s="119">
        <v>36</v>
      </c>
      <c r="C80" s="160">
        <v>2131</v>
      </c>
      <c r="D80" s="160"/>
      <c r="E80" s="120"/>
      <c r="F80" s="291" t="s">
        <v>87</v>
      </c>
      <c r="G80" s="119" t="s">
        <v>89</v>
      </c>
      <c r="H80" s="267">
        <v>97</v>
      </c>
      <c r="I80" s="775">
        <v>97</v>
      </c>
      <c r="J80" s="383"/>
      <c r="K80" s="272"/>
      <c r="L80" s="17">
        <f>I80+J80</f>
        <v>97</v>
      </c>
      <c r="M80" s="383"/>
      <c r="N80" s="787">
        <f t="shared" ref="N80:N81" si="4">L80+M80</f>
        <v>97</v>
      </c>
    </row>
    <row r="81" spans="1:14" ht="13.8" thickBot="1" x14ac:dyDescent="0.3">
      <c r="A81" s="16">
        <v>36</v>
      </c>
      <c r="B81" s="329">
        <v>36</v>
      </c>
      <c r="C81" s="291">
        <v>3111</v>
      </c>
      <c r="D81" s="291"/>
      <c r="E81" s="122"/>
      <c r="F81" s="28" t="s">
        <v>87</v>
      </c>
      <c r="G81" s="28" t="s">
        <v>90</v>
      </c>
      <c r="H81" s="98">
        <v>94</v>
      </c>
      <c r="I81" s="706">
        <v>30</v>
      </c>
      <c r="J81" s="383">
        <v>20</v>
      </c>
      <c r="K81" s="272"/>
      <c r="L81" s="17">
        <f>I81+J81</f>
        <v>50</v>
      </c>
      <c r="M81" s="383"/>
      <c r="N81" s="787">
        <f t="shared" si="4"/>
        <v>50</v>
      </c>
    </row>
    <row r="82" spans="1:14" ht="13.8" thickBot="1" x14ac:dyDescent="0.3">
      <c r="A82" s="88">
        <v>36</v>
      </c>
      <c r="B82" s="89">
        <v>39</v>
      </c>
      <c r="C82" s="90"/>
      <c r="D82" s="90"/>
      <c r="E82" s="90"/>
      <c r="F82" s="91" t="s">
        <v>91</v>
      </c>
      <c r="G82" s="91" t="s">
        <v>92</v>
      </c>
      <c r="H82" s="296"/>
      <c r="I82" s="977">
        <f>SUM(I83)</f>
        <v>0</v>
      </c>
      <c r="J82" s="975"/>
      <c r="K82" s="975"/>
      <c r="L82" s="976">
        <f>SUM(L83)</f>
        <v>0</v>
      </c>
      <c r="M82" s="975"/>
      <c r="N82" s="976">
        <f>SUM(N83)</f>
        <v>0</v>
      </c>
    </row>
    <row r="83" spans="1:14" ht="13.8" thickBot="1" x14ac:dyDescent="0.3">
      <c r="A83" s="18">
        <v>36</v>
      </c>
      <c r="B83" s="1056">
        <v>39</v>
      </c>
      <c r="C83" s="1056">
        <v>2324</v>
      </c>
      <c r="D83" s="1056"/>
      <c r="E83" s="1056"/>
      <c r="F83" s="1056" t="s">
        <v>91</v>
      </c>
      <c r="G83" s="1057" t="s">
        <v>577</v>
      </c>
      <c r="H83" s="101">
        <v>4</v>
      </c>
      <c r="I83" s="802">
        <v>0</v>
      </c>
      <c r="J83" s="728"/>
      <c r="K83" s="728"/>
      <c r="L83" s="1058">
        <f>I83+J83</f>
        <v>0</v>
      </c>
      <c r="M83" s="728"/>
      <c r="N83" s="1058">
        <f>K83+L83</f>
        <v>0</v>
      </c>
    </row>
    <row r="84" spans="1:14" ht="13.8" thickBot="1" x14ac:dyDescent="0.3">
      <c r="A84" s="52"/>
      <c r="B84" s="109"/>
      <c r="C84" s="53"/>
      <c r="D84" s="53"/>
      <c r="E84" s="53"/>
      <c r="F84" s="53" t="s">
        <v>93</v>
      </c>
      <c r="G84" s="53" t="s">
        <v>94</v>
      </c>
      <c r="H84" s="281"/>
      <c r="I84" s="281">
        <f>SUM(I67+I70+I73+I76+I79+I82)</f>
        <v>467</v>
      </c>
      <c r="J84" s="726"/>
      <c r="K84" s="726"/>
      <c r="L84" s="126">
        <f>SUM(L67+L70+L73+L76+L79+L82)</f>
        <v>525</v>
      </c>
      <c r="M84" s="726"/>
      <c r="N84" s="126">
        <f>SUM(N67+N70+N73+N76+N79+N82)</f>
        <v>525</v>
      </c>
    </row>
    <row r="85" spans="1:14" ht="13.8" thickBot="1" x14ac:dyDescent="0.3">
      <c r="A85" s="88">
        <v>37</v>
      </c>
      <c r="B85" s="89">
        <v>22</v>
      </c>
      <c r="C85" s="90"/>
      <c r="D85" s="985"/>
      <c r="E85" s="90"/>
      <c r="F85" s="91" t="s">
        <v>95</v>
      </c>
      <c r="G85" s="91" t="s">
        <v>95</v>
      </c>
      <c r="H85" s="296"/>
      <c r="I85" s="977">
        <f>SUM(I86:I88)</f>
        <v>72</v>
      </c>
      <c r="J85" s="975"/>
      <c r="K85" s="975"/>
      <c r="L85" s="976">
        <f>SUM(L86:L88)</f>
        <v>10</v>
      </c>
      <c r="M85" s="975"/>
      <c r="N85" s="976">
        <f>SUM(N86:N88)</f>
        <v>10</v>
      </c>
    </row>
    <row r="86" spans="1:14" x14ac:dyDescent="0.25">
      <c r="A86" s="158">
        <v>37</v>
      </c>
      <c r="B86" s="119">
        <v>22</v>
      </c>
      <c r="C86" s="160">
        <v>2111</v>
      </c>
      <c r="D86" s="160"/>
      <c r="E86" s="119"/>
      <c r="F86" s="277" t="s">
        <v>95</v>
      </c>
      <c r="G86" s="124" t="s">
        <v>96</v>
      </c>
      <c r="H86" s="267">
        <v>60</v>
      </c>
      <c r="I86" s="775">
        <v>62</v>
      </c>
      <c r="J86" s="724">
        <v>-62</v>
      </c>
      <c r="K86" s="724"/>
      <c r="L86" s="128">
        <f>I86+J86</f>
        <v>0</v>
      </c>
      <c r="M86" s="724"/>
      <c r="N86" s="787">
        <f t="shared" ref="N86:N87" si="5">L86+M86</f>
        <v>0</v>
      </c>
    </row>
    <row r="87" spans="1:14" x14ac:dyDescent="0.25">
      <c r="A87" s="16">
        <v>37</v>
      </c>
      <c r="B87" s="329">
        <v>22</v>
      </c>
      <c r="C87" s="291">
        <v>2112</v>
      </c>
      <c r="D87" s="291"/>
      <c r="E87" s="291"/>
      <c r="F87" s="277" t="s">
        <v>95</v>
      </c>
      <c r="G87" s="48" t="s">
        <v>97</v>
      </c>
      <c r="H87" s="98">
        <v>8</v>
      </c>
      <c r="I87" s="706">
        <v>10</v>
      </c>
      <c r="J87" s="383"/>
      <c r="K87" s="383"/>
      <c r="L87" s="17">
        <f>I87+J87</f>
        <v>10</v>
      </c>
      <c r="M87" s="383"/>
      <c r="N87" s="787">
        <f t="shared" si="5"/>
        <v>10</v>
      </c>
    </row>
    <row r="88" spans="1:14" ht="13.8" thickBot="1" x14ac:dyDescent="0.3">
      <c r="A88" s="16"/>
      <c r="B88" s="329"/>
      <c r="C88" s="291"/>
      <c r="D88" s="291"/>
      <c r="E88" s="291"/>
      <c r="F88" s="291"/>
      <c r="G88" s="291"/>
      <c r="H88" s="98"/>
      <c r="I88" s="706"/>
      <c r="J88" s="383"/>
      <c r="K88" s="383"/>
      <c r="L88" s="17"/>
      <c r="M88" s="383"/>
      <c r="N88" s="17"/>
    </row>
    <row r="89" spans="1:14" ht="13.8" thickBot="1" x14ac:dyDescent="0.3">
      <c r="A89" s="88">
        <v>37</v>
      </c>
      <c r="B89" s="89">
        <v>25</v>
      </c>
      <c r="C89" s="90"/>
      <c r="D89" s="90"/>
      <c r="E89" s="90"/>
      <c r="F89" s="91" t="s">
        <v>98</v>
      </c>
      <c r="G89" s="91" t="s">
        <v>99</v>
      </c>
      <c r="H89" s="296"/>
      <c r="I89" s="977">
        <f>SUM(I90:I91)</f>
        <v>250</v>
      </c>
      <c r="J89" s="975"/>
      <c r="K89" s="975"/>
      <c r="L89" s="976">
        <f>SUM(L90:L91)</f>
        <v>270</v>
      </c>
      <c r="M89" s="975"/>
      <c r="N89" s="976">
        <f>SUM(N90:N91)</f>
        <v>270</v>
      </c>
    </row>
    <row r="90" spans="1:14" x14ac:dyDescent="0.25">
      <c r="A90" s="16">
        <v>37</v>
      </c>
      <c r="B90" s="329">
        <v>25</v>
      </c>
      <c r="C90" s="291">
        <v>2324</v>
      </c>
      <c r="D90" s="291"/>
      <c r="E90" s="291"/>
      <c r="F90" s="73" t="s">
        <v>98</v>
      </c>
      <c r="G90" s="117" t="s">
        <v>100</v>
      </c>
      <c r="H90" s="98">
        <v>213</v>
      </c>
      <c r="I90" s="706">
        <v>250</v>
      </c>
      <c r="J90" s="383">
        <v>20</v>
      </c>
      <c r="K90" s="383"/>
      <c r="L90" s="17">
        <f>I90+J90</f>
        <v>270</v>
      </c>
      <c r="M90" s="383"/>
      <c r="N90" s="787">
        <f>L90+M90</f>
        <v>270</v>
      </c>
    </row>
    <row r="91" spans="1:14" ht="13.8" thickBot="1" x14ac:dyDescent="0.3">
      <c r="A91" s="16"/>
      <c r="B91" s="329"/>
      <c r="C91" s="291"/>
      <c r="D91" s="291"/>
      <c r="E91" s="291"/>
      <c r="F91" s="329"/>
      <c r="G91" s="329"/>
      <c r="H91" s="98"/>
      <c r="I91" s="706"/>
      <c r="J91" s="383"/>
      <c r="K91" s="383"/>
      <c r="L91" s="17"/>
      <c r="M91" s="383"/>
      <c r="N91" s="17"/>
    </row>
    <row r="92" spans="1:14" ht="13.8" thickBot="1" x14ac:dyDescent="0.3">
      <c r="A92" s="88">
        <v>37</v>
      </c>
      <c r="B92" s="89">
        <v>29</v>
      </c>
      <c r="C92" s="90"/>
      <c r="D92" s="90"/>
      <c r="E92" s="90"/>
      <c r="F92" s="91" t="s">
        <v>101</v>
      </c>
      <c r="G92" s="91" t="s">
        <v>102</v>
      </c>
      <c r="H92" s="296"/>
      <c r="I92" s="977">
        <f>SUM(I93:I94)</f>
        <v>5</v>
      </c>
      <c r="J92" s="975"/>
      <c r="K92" s="975"/>
      <c r="L92" s="976">
        <f>SUM(L93:L94)</f>
        <v>5</v>
      </c>
      <c r="M92" s="975"/>
      <c r="N92" s="976">
        <f>SUM(N93:N94)</f>
        <v>5</v>
      </c>
    </row>
    <row r="93" spans="1:14" x14ac:dyDescent="0.25">
      <c r="A93" s="16">
        <v>37</v>
      </c>
      <c r="B93" s="329">
        <v>29</v>
      </c>
      <c r="C93" s="291">
        <v>2310</v>
      </c>
      <c r="D93" s="291"/>
      <c r="E93" s="291"/>
      <c r="F93" s="291" t="s">
        <v>103</v>
      </c>
      <c r="G93" s="291" t="s">
        <v>104</v>
      </c>
      <c r="H93" s="98">
        <v>6</v>
      </c>
      <c r="I93" s="706">
        <v>5</v>
      </c>
      <c r="J93" s="383"/>
      <c r="K93" s="383"/>
      <c r="L93" s="17">
        <f>I93+J93</f>
        <v>5</v>
      </c>
      <c r="M93" s="383"/>
      <c r="N93" s="787">
        <f>L93+M93</f>
        <v>5</v>
      </c>
    </row>
    <row r="94" spans="1:14" ht="13.8" thickBot="1" x14ac:dyDescent="0.3">
      <c r="A94" s="129"/>
      <c r="B94" s="130"/>
      <c r="C94" s="40"/>
      <c r="D94" s="40"/>
      <c r="E94" s="40"/>
      <c r="F94" s="40"/>
      <c r="G94" s="131"/>
      <c r="H94" s="846"/>
      <c r="I94" s="776"/>
      <c r="J94" s="720"/>
      <c r="L94" s="132"/>
      <c r="M94" s="720"/>
      <c r="N94" s="132"/>
    </row>
    <row r="95" spans="1:14" ht="13.8" thickBot="1" x14ac:dyDescent="0.3">
      <c r="A95" s="52"/>
      <c r="B95" s="109"/>
      <c r="C95" s="53"/>
      <c r="D95" s="133"/>
      <c r="E95" s="109"/>
      <c r="F95" s="53"/>
      <c r="G95" s="53" t="s">
        <v>105</v>
      </c>
      <c r="H95" s="281"/>
      <c r="I95" s="814">
        <f>SUM(I85+I89+I92)</f>
        <v>327</v>
      </c>
      <c r="J95" s="726"/>
      <c r="K95" s="726"/>
      <c r="L95" s="126">
        <f>SUM(L85+L89+L92)</f>
        <v>285</v>
      </c>
      <c r="M95" s="726"/>
      <c r="N95" s="126">
        <f>SUM(N85+N89+N92)</f>
        <v>285</v>
      </c>
    </row>
    <row r="96" spans="1:14" ht="13.8" thickBot="1" x14ac:dyDescent="0.3">
      <c r="A96" s="134"/>
      <c r="B96" s="113"/>
      <c r="C96" s="135"/>
      <c r="D96" s="136"/>
      <c r="E96" s="137"/>
      <c r="F96" s="135"/>
      <c r="G96" s="113"/>
      <c r="H96" s="838"/>
      <c r="I96" s="815"/>
      <c r="J96" s="736"/>
      <c r="K96" s="736"/>
      <c r="L96" s="114"/>
      <c r="M96" s="736"/>
      <c r="N96" s="114"/>
    </row>
    <row r="97" spans="1:14" ht="13.8" thickBot="1" x14ac:dyDescent="0.3">
      <c r="A97" s="45"/>
      <c r="B97" s="46"/>
      <c r="C97" s="22"/>
      <c r="D97" s="138"/>
      <c r="E97" s="139"/>
      <c r="F97" s="20"/>
      <c r="G97" s="46" t="s">
        <v>106</v>
      </c>
      <c r="H97" s="827"/>
      <c r="I97" s="818">
        <f>SUM(I62+I65+I84+I95)</f>
        <v>901</v>
      </c>
      <c r="J97" s="723"/>
      <c r="K97" s="723"/>
      <c r="L97" s="23">
        <f>SUM(L62+L65+L84+L95)</f>
        <v>927</v>
      </c>
      <c r="M97" s="723"/>
      <c r="N97" s="23">
        <f>SUM(N62+N65+N84+N95)</f>
        <v>927</v>
      </c>
    </row>
    <row r="98" spans="1:14" ht="13.8" thickBot="1" x14ac:dyDescent="0.3">
      <c r="A98" s="134"/>
      <c r="B98" s="113"/>
      <c r="C98" s="135"/>
      <c r="D98" s="136"/>
      <c r="E98" s="137"/>
      <c r="F98" s="140"/>
      <c r="G98" s="113"/>
      <c r="H98" s="839"/>
      <c r="I98" s="815"/>
      <c r="J98" s="736"/>
      <c r="K98" s="736"/>
      <c r="L98" s="114"/>
      <c r="M98" s="736"/>
      <c r="N98" s="114"/>
    </row>
    <row r="99" spans="1:14" ht="13.8" thickBot="1" x14ac:dyDescent="0.3">
      <c r="A99" s="981">
        <v>43</v>
      </c>
      <c r="B99" s="982">
        <v>51</v>
      </c>
      <c r="C99" s="979"/>
      <c r="D99" s="984"/>
      <c r="E99" s="979"/>
      <c r="F99" s="141" t="s">
        <v>107</v>
      </c>
      <c r="G99" s="141" t="s">
        <v>108</v>
      </c>
      <c r="H99" s="977"/>
      <c r="I99" s="977">
        <f>SUM(I100:I101)</f>
        <v>0</v>
      </c>
      <c r="J99" s="975"/>
      <c r="K99" s="975"/>
      <c r="L99" s="976">
        <f>SUM(L100:L101)</f>
        <v>0</v>
      </c>
      <c r="M99" s="975"/>
      <c r="N99" s="976">
        <f>SUM(N100:N101)</f>
        <v>0</v>
      </c>
    </row>
    <row r="100" spans="1:14" ht="13.8" thickBot="1" x14ac:dyDescent="0.3">
      <c r="A100" s="158">
        <v>43</v>
      </c>
      <c r="B100" s="119">
        <v>51</v>
      </c>
      <c r="C100" s="160">
        <v>2321</v>
      </c>
      <c r="D100" s="160"/>
      <c r="E100" s="160"/>
      <c r="F100" s="142" t="s">
        <v>107</v>
      </c>
      <c r="G100" s="160" t="s">
        <v>109</v>
      </c>
      <c r="H100" s="267"/>
      <c r="I100" s="775">
        <v>0</v>
      </c>
      <c r="J100" s="724"/>
      <c r="K100" s="724"/>
      <c r="L100" s="128">
        <v>0</v>
      </c>
      <c r="M100" s="724"/>
      <c r="N100" s="128">
        <v>0</v>
      </c>
    </row>
    <row r="101" spans="1:14" ht="13.8" thickBot="1" x14ac:dyDescent="0.3">
      <c r="A101" s="18"/>
      <c r="B101" s="316"/>
      <c r="C101" s="277"/>
      <c r="D101" s="277"/>
      <c r="E101" s="277"/>
      <c r="F101" s="277"/>
      <c r="G101" s="277"/>
      <c r="H101" s="101"/>
      <c r="I101" s="802"/>
      <c r="J101" s="728"/>
      <c r="K101" s="728"/>
      <c r="L101" s="143"/>
      <c r="M101" s="728"/>
      <c r="N101" s="143"/>
    </row>
    <row r="102" spans="1:14" ht="13.8" thickBot="1" x14ac:dyDescent="0.3">
      <c r="A102" s="45"/>
      <c r="B102" s="46"/>
      <c r="C102" s="22"/>
      <c r="D102" s="46"/>
      <c r="E102" s="46"/>
      <c r="F102" s="47"/>
      <c r="G102" s="22" t="s">
        <v>110</v>
      </c>
      <c r="H102" s="827"/>
      <c r="I102" s="819">
        <f>SUM(I100:I101)</f>
        <v>0</v>
      </c>
      <c r="J102" s="737"/>
      <c r="K102" s="737"/>
      <c r="L102" s="114">
        <f>SUM(L100:L101)</f>
        <v>0</v>
      </c>
      <c r="M102" s="737"/>
      <c r="N102" s="114">
        <f>SUM(N100:N101)</f>
        <v>0</v>
      </c>
    </row>
    <row r="103" spans="1:14" ht="13.8" thickBot="1" x14ac:dyDescent="0.3">
      <c r="A103" s="88">
        <v>53</v>
      </c>
      <c r="B103" s="982">
        <v>11</v>
      </c>
      <c r="C103" s="979"/>
      <c r="D103" s="979"/>
      <c r="E103" s="979"/>
      <c r="F103" s="983" t="s">
        <v>111</v>
      </c>
      <c r="G103" s="983" t="s">
        <v>112</v>
      </c>
      <c r="H103" s="977"/>
      <c r="I103" s="977">
        <f>SUM(I104:I106)</f>
        <v>50</v>
      </c>
      <c r="J103" s="975"/>
      <c r="K103" s="975"/>
      <c r="L103" s="976">
        <f>SUM(L104:L106)</f>
        <v>50</v>
      </c>
      <c r="M103" s="975"/>
      <c r="N103" s="976">
        <f>SUM(N104:N106)</f>
        <v>50</v>
      </c>
    </row>
    <row r="104" spans="1:14" x14ac:dyDescent="0.25">
      <c r="A104" s="144">
        <v>53</v>
      </c>
      <c r="B104" s="34">
        <v>11</v>
      </c>
      <c r="C104" s="32">
        <v>2212</v>
      </c>
      <c r="D104" s="32"/>
      <c r="E104" s="32"/>
      <c r="F104" s="32" t="s">
        <v>111</v>
      </c>
      <c r="G104" s="32" t="s">
        <v>113</v>
      </c>
      <c r="H104" s="146">
        <v>34</v>
      </c>
      <c r="I104" s="715">
        <v>50</v>
      </c>
      <c r="J104" s="383"/>
      <c r="K104" s="383"/>
      <c r="L104" s="145">
        <f>I104+J104</f>
        <v>50</v>
      </c>
      <c r="M104" s="383"/>
      <c r="N104" s="787">
        <f>L104+M104</f>
        <v>50</v>
      </c>
    </row>
    <row r="105" spans="1:14" x14ac:dyDescent="0.25">
      <c r="A105" s="144">
        <v>53</v>
      </c>
      <c r="B105" s="32">
        <v>11</v>
      </c>
      <c r="C105" s="32">
        <v>2324</v>
      </c>
      <c r="D105" s="33"/>
      <c r="E105" s="33"/>
      <c r="F105" s="291" t="s">
        <v>111</v>
      </c>
      <c r="G105" s="291" t="s">
        <v>114</v>
      </c>
      <c r="H105" s="146"/>
      <c r="I105" s="706">
        <v>0</v>
      </c>
      <c r="J105" s="796"/>
      <c r="K105" s="272"/>
      <c r="L105" s="235">
        <v>0</v>
      </c>
      <c r="M105" s="796"/>
      <c r="N105" s="235">
        <v>0</v>
      </c>
    </row>
    <row r="106" spans="1:14" ht="13.8" thickBot="1" x14ac:dyDescent="0.3">
      <c r="A106" s="147"/>
      <c r="B106" s="148"/>
      <c r="C106" s="149"/>
      <c r="D106" s="314"/>
      <c r="E106" s="314"/>
      <c r="F106" s="73"/>
      <c r="G106" s="160"/>
      <c r="H106" s="840"/>
      <c r="I106" s="817"/>
      <c r="J106" s="720"/>
      <c r="L106" s="150"/>
      <c r="M106" s="720"/>
      <c r="N106" s="150"/>
    </row>
    <row r="107" spans="1:14" ht="13.8" thickBot="1" x14ac:dyDescent="0.3">
      <c r="A107" s="52"/>
      <c r="B107" s="109"/>
      <c r="C107" s="53"/>
      <c r="D107" s="53"/>
      <c r="E107" s="53"/>
      <c r="F107" s="53" t="s">
        <v>115</v>
      </c>
      <c r="G107" s="53" t="s">
        <v>116</v>
      </c>
      <c r="H107" s="281"/>
      <c r="I107" s="814">
        <f>SUM(I103)</f>
        <v>50</v>
      </c>
      <c r="J107" s="726"/>
      <c r="K107" s="726"/>
      <c r="L107" s="126">
        <f>SUM(L103)</f>
        <v>50</v>
      </c>
      <c r="M107" s="726"/>
      <c r="N107" s="126">
        <f>SUM(N103)</f>
        <v>50</v>
      </c>
    </row>
    <row r="108" spans="1:14" ht="13.8" thickBot="1" x14ac:dyDescent="0.3">
      <c r="A108" s="134"/>
      <c r="B108" s="113"/>
      <c r="C108" s="135"/>
      <c r="D108" s="135"/>
      <c r="E108" s="135"/>
      <c r="F108" s="135"/>
      <c r="G108" s="135"/>
      <c r="H108" s="838"/>
      <c r="I108" s="815"/>
      <c r="J108" s="736"/>
      <c r="K108" s="736"/>
      <c r="L108" s="114"/>
      <c r="M108" s="736"/>
      <c r="N108" s="114"/>
    </row>
    <row r="109" spans="1:14" ht="13.8" thickBot="1" x14ac:dyDescent="0.3">
      <c r="A109" s="45"/>
      <c r="B109" s="46"/>
      <c r="C109" s="22"/>
      <c r="D109" s="22"/>
      <c r="E109" s="22"/>
      <c r="F109" s="22"/>
      <c r="G109" s="22" t="s">
        <v>117</v>
      </c>
      <c r="H109" s="827"/>
      <c r="I109" s="818">
        <f>SUM(I103)</f>
        <v>50</v>
      </c>
      <c r="J109" s="723"/>
      <c r="K109" s="723"/>
      <c r="L109" s="23">
        <f>SUM(L103)</f>
        <v>50</v>
      </c>
      <c r="M109" s="723"/>
      <c r="N109" s="23">
        <f>SUM(N103)</f>
        <v>50</v>
      </c>
    </row>
    <row r="110" spans="1:14" ht="13.8" thickBot="1" x14ac:dyDescent="0.3">
      <c r="A110" s="151"/>
      <c r="B110" s="113"/>
      <c r="C110" s="135"/>
      <c r="D110" s="135"/>
      <c r="E110" s="135"/>
      <c r="F110" s="135"/>
      <c r="G110" s="135"/>
      <c r="H110" s="839"/>
      <c r="I110" s="815"/>
      <c r="J110" s="736"/>
      <c r="K110" s="736"/>
      <c r="L110" s="114"/>
      <c r="M110" s="736"/>
      <c r="N110" s="114"/>
    </row>
    <row r="111" spans="1:14" ht="13.8" thickBot="1" x14ac:dyDescent="0.3">
      <c r="A111" s="152">
        <v>61</v>
      </c>
      <c r="B111" s="981">
        <v>71</v>
      </c>
      <c r="C111" s="979"/>
      <c r="D111" s="979"/>
      <c r="E111" s="979"/>
      <c r="F111" s="980" t="s">
        <v>118</v>
      </c>
      <c r="G111" s="980" t="s">
        <v>119</v>
      </c>
      <c r="H111" s="977"/>
      <c r="I111" s="977">
        <f>SUM(I112:I119)</f>
        <v>345.20699999999999</v>
      </c>
      <c r="J111" s="975"/>
      <c r="K111" s="975"/>
      <c r="L111" s="976">
        <f>SUM(L112:L119)</f>
        <v>425.20699999999999</v>
      </c>
      <c r="M111" s="975"/>
      <c r="N111" s="976">
        <f>SUM(N112:N119)</f>
        <v>425.20699999999999</v>
      </c>
    </row>
    <row r="112" spans="1:14" x14ac:dyDescent="0.25">
      <c r="A112" s="147">
        <v>61</v>
      </c>
      <c r="B112" s="148">
        <v>71</v>
      </c>
      <c r="C112" s="149">
        <v>2111</v>
      </c>
      <c r="D112" s="314"/>
      <c r="E112" s="314"/>
      <c r="F112" s="73" t="s">
        <v>118</v>
      </c>
      <c r="G112" s="40" t="s">
        <v>600</v>
      </c>
      <c r="H112" s="840">
        <v>22</v>
      </c>
      <c r="I112" s="817">
        <v>20</v>
      </c>
      <c r="J112" s="760"/>
      <c r="K112" s="738"/>
      <c r="L112" s="150">
        <f>I112</f>
        <v>20</v>
      </c>
      <c r="M112" s="760"/>
      <c r="N112" s="787">
        <f t="shared" ref="N112:N118" si="6">L112+M112</f>
        <v>20</v>
      </c>
    </row>
    <row r="113" spans="1:14" x14ac:dyDescent="0.25">
      <c r="A113" s="16">
        <v>61</v>
      </c>
      <c r="B113" s="291">
        <v>71</v>
      </c>
      <c r="C113" s="291">
        <v>2112</v>
      </c>
      <c r="D113" s="291"/>
      <c r="E113" s="291"/>
      <c r="F113" s="29" t="s">
        <v>118</v>
      </c>
      <c r="G113" s="291" t="s">
        <v>120</v>
      </c>
      <c r="H113" s="98">
        <v>2</v>
      </c>
      <c r="I113" s="706">
        <v>5</v>
      </c>
      <c r="J113" s="796"/>
      <c r="K113" s="272"/>
      <c r="L113" s="235">
        <f>I113+J113</f>
        <v>5</v>
      </c>
      <c r="M113" s="796"/>
      <c r="N113" s="787">
        <f t="shared" si="6"/>
        <v>5</v>
      </c>
    </row>
    <row r="114" spans="1:14" x14ac:dyDescent="0.25">
      <c r="A114" s="16">
        <v>61</v>
      </c>
      <c r="B114" s="291">
        <v>71</v>
      </c>
      <c r="C114" s="291">
        <v>2212</v>
      </c>
      <c r="D114" s="291"/>
      <c r="E114" s="291"/>
      <c r="F114" s="291" t="s">
        <v>118</v>
      </c>
      <c r="G114" s="291" t="s">
        <v>121</v>
      </c>
      <c r="H114" s="98"/>
      <c r="I114" s="706">
        <v>10</v>
      </c>
      <c r="J114" s="796">
        <v>-10</v>
      </c>
      <c r="K114" s="272"/>
      <c r="L114" s="235">
        <f>I114+J114</f>
        <v>0</v>
      </c>
      <c r="M114" s="796"/>
      <c r="N114" s="787">
        <f t="shared" si="6"/>
        <v>0</v>
      </c>
    </row>
    <row r="115" spans="1:14" x14ac:dyDescent="0.25">
      <c r="A115" s="16">
        <v>61</v>
      </c>
      <c r="B115" s="291">
        <v>71</v>
      </c>
      <c r="C115" s="291">
        <v>2321</v>
      </c>
      <c r="D115" s="291"/>
      <c r="E115" s="291"/>
      <c r="F115" s="291" t="s">
        <v>118</v>
      </c>
      <c r="G115" s="291" t="s">
        <v>58</v>
      </c>
      <c r="H115" s="98">
        <v>463</v>
      </c>
      <c r="I115" s="706">
        <v>310.20699999999999</v>
      </c>
      <c r="J115" s="796">
        <v>90</v>
      </c>
      <c r="K115" s="272"/>
      <c r="L115" s="235">
        <f>I115+J115</f>
        <v>400.20699999999999</v>
      </c>
      <c r="M115" s="796"/>
      <c r="N115" s="787">
        <f t="shared" si="6"/>
        <v>400.20699999999999</v>
      </c>
    </row>
    <row r="116" spans="1:14" x14ac:dyDescent="0.25">
      <c r="A116" s="16">
        <v>61</v>
      </c>
      <c r="B116" s="291">
        <v>71</v>
      </c>
      <c r="C116" s="291">
        <v>2322</v>
      </c>
      <c r="D116" s="291"/>
      <c r="E116" s="291"/>
      <c r="F116" s="291" t="s">
        <v>118</v>
      </c>
      <c r="G116" s="291" t="s">
        <v>122</v>
      </c>
      <c r="H116" s="98"/>
      <c r="I116" s="706"/>
      <c r="J116" s="796"/>
      <c r="K116" s="272"/>
      <c r="L116" s="235">
        <v>0</v>
      </c>
      <c r="M116" s="796"/>
      <c r="N116" s="787">
        <f t="shared" si="6"/>
        <v>0</v>
      </c>
    </row>
    <row r="117" spans="1:14" x14ac:dyDescent="0.25">
      <c r="A117" s="16">
        <v>61</v>
      </c>
      <c r="B117" s="291">
        <v>71</v>
      </c>
      <c r="C117" s="291">
        <v>2324</v>
      </c>
      <c r="D117" s="291"/>
      <c r="E117" s="291"/>
      <c r="F117" s="291" t="s">
        <v>118</v>
      </c>
      <c r="G117" s="291" t="s">
        <v>123</v>
      </c>
      <c r="H117" s="98">
        <v>26</v>
      </c>
      <c r="I117" s="706">
        <v>0</v>
      </c>
      <c r="J117" s="800"/>
      <c r="K117" s="94"/>
      <c r="L117" s="235">
        <v>0</v>
      </c>
      <c r="M117" s="800"/>
      <c r="N117" s="787">
        <f t="shared" si="6"/>
        <v>0</v>
      </c>
    </row>
    <row r="118" spans="1:14" x14ac:dyDescent="0.25">
      <c r="A118" s="16">
        <v>61</v>
      </c>
      <c r="B118" s="291">
        <v>71</v>
      </c>
      <c r="C118" s="291">
        <v>3121</v>
      </c>
      <c r="D118" s="291"/>
      <c r="E118" s="291"/>
      <c r="F118" s="291" t="s">
        <v>118</v>
      </c>
      <c r="G118" s="291" t="s">
        <v>124</v>
      </c>
      <c r="H118" s="98">
        <v>50</v>
      </c>
      <c r="I118" s="706">
        <v>0</v>
      </c>
      <c r="J118" s="796"/>
      <c r="K118" s="272"/>
      <c r="L118" s="235">
        <f>I118+J118</f>
        <v>0</v>
      </c>
      <c r="M118" s="796"/>
      <c r="N118" s="787">
        <f t="shared" si="6"/>
        <v>0</v>
      </c>
    </row>
    <row r="119" spans="1:14" ht="13.8" thickBot="1" x14ac:dyDescent="0.3">
      <c r="A119" s="153"/>
      <c r="B119" s="154"/>
      <c r="C119" s="41"/>
      <c r="D119" s="41"/>
      <c r="E119" s="41"/>
      <c r="F119" s="41"/>
      <c r="G119" s="41"/>
      <c r="H119" s="841"/>
      <c r="I119" s="820"/>
      <c r="J119" s="728"/>
      <c r="K119" s="728"/>
      <c r="L119" s="155"/>
      <c r="M119" s="728"/>
      <c r="N119" s="155"/>
    </row>
    <row r="120" spans="1:14" ht="13.8" thickBot="1" x14ac:dyDescent="0.3">
      <c r="A120" s="52"/>
      <c r="B120" s="109"/>
      <c r="C120" s="53"/>
      <c r="D120" s="109"/>
      <c r="E120" s="109"/>
      <c r="F120" s="53" t="s">
        <v>125</v>
      </c>
      <c r="G120" s="109" t="s">
        <v>126</v>
      </c>
      <c r="H120" s="281"/>
      <c r="I120" s="814">
        <f>SUM(I111)</f>
        <v>345.20699999999999</v>
      </c>
      <c r="J120" s="726"/>
      <c r="K120" s="726"/>
      <c r="L120" s="126">
        <f>SUM(L111)</f>
        <v>425.20699999999999</v>
      </c>
      <c r="M120" s="726"/>
      <c r="N120" s="126">
        <f>SUM(N111)</f>
        <v>425.20699999999999</v>
      </c>
    </row>
    <row r="121" spans="1:14" x14ac:dyDescent="0.25">
      <c r="A121" s="99">
        <v>63</v>
      </c>
      <c r="B121" s="117">
        <v>10</v>
      </c>
      <c r="C121" s="117">
        <v>2141</v>
      </c>
      <c r="D121" s="73"/>
      <c r="E121" s="73"/>
      <c r="F121" s="149" t="s">
        <v>127</v>
      </c>
      <c r="G121" s="117" t="s">
        <v>128</v>
      </c>
      <c r="H121" s="836">
        <v>32</v>
      </c>
      <c r="I121" s="817">
        <v>38</v>
      </c>
      <c r="J121" s="724"/>
      <c r="K121" s="724"/>
      <c r="L121" s="128">
        <f>I121+J121</f>
        <v>38</v>
      </c>
      <c r="M121" s="724"/>
      <c r="N121" s="128">
        <f>K121+L121</f>
        <v>38</v>
      </c>
    </row>
    <row r="122" spans="1:14" ht="13.8" thickBot="1" x14ac:dyDescent="0.3">
      <c r="A122" s="156"/>
      <c r="B122" s="316"/>
      <c r="C122" s="277"/>
      <c r="D122" s="277"/>
      <c r="E122" s="277"/>
      <c r="F122" s="220"/>
      <c r="G122" s="277"/>
      <c r="H122" s="101"/>
      <c r="I122" s="802">
        <v>0</v>
      </c>
      <c r="J122" s="728"/>
      <c r="L122" s="150">
        <f>I122+J122</f>
        <v>0</v>
      </c>
      <c r="M122" s="728"/>
      <c r="N122" s="150">
        <f>K122+L122</f>
        <v>0</v>
      </c>
    </row>
    <row r="123" spans="1:14" ht="13.8" thickBot="1" x14ac:dyDescent="0.3">
      <c r="A123" s="1095">
        <v>63</v>
      </c>
      <c r="B123" s="1086">
        <v>30</v>
      </c>
      <c r="C123" s="1096">
        <v>4134</v>
      </c>
      <c r="D123" s="1096"/>
      <c r="E123" s="1096"/>
      <c r="F123" s="1097" t="s">
        <v>601</v>
      </c>
      <c r="G123" s="1096" t="s">
        <v>602</v>
      </c>
      <c r="H123" s="1090"/>
      <c r="I123" s="1098"/>
      <c r="J123" s="1099">
        <v>0</v>
      </c>
      <c r="K123" s="1099"/>
      <c r="L123" s="1100">
        <f>I123+J123</f>
        <v>0</v>
      </c>
      <c r="M123" s="1099">
        <v>0</v>
      </c>
      <c r="N123" s="1100">
        <f>K123+L123</f>
        <v>0</v>
      </c>
    </row>
    <row r="124" spans="1:14" ht="13.8" thickBot="1" x14ac:dyDescent="0.3">
      <c r="A124" s="74"/>
      <c r="B124" s="109"/>
      <c r="C124" s="53"/>
      <c r="D124" s="53"/>
      <c r="E124" s="53"/>
      <c r="F124" s="53" t="s">
        <v>127</v>
      </c>
      <c r="G124" s="53" t="s">
        <v>129</v>
      </c>
      <c r="H124" s="281"/>
      <c r="I124" s="814">
        <f>SUM(I121+I122)</f>
        <v>38</v>
      </c>
      <c r="J124" s="726"/>
      <c r="K124" s="726"/>
      <c r="L124" s="126">
        <f>SUM(L121:L123)</f>
        <v>38</v>
      </c>
      <c r="M124" s="726"/>
      <c r="N124" s="126">
        <f>SUM(N121:N123)</f>
        <v>38</v>
      </c>
    </row>
    <row r="125" spans="1:14" ht="13.8" thickBot="1" x14ac:dyDescent="0.3">
      <c r="A125" s="157"/>
      <c r="B125" s="113"/>
      <c r="C125" s="135"/>
      <c r="D125" s="135"/>
      <c r="E125" s="135"/>
      <c r="F125" s="135"/>
      <c r="G125" s="135"/>
      <c r="H125" s="838"/>
      <c r="I125" s="815"/>
      <c r="J125" s="736"/>
      <c r="K125" s="736"/>
      <c r="L125" s="114"/>
      <c r="M125" s="736"/>
      <c r="N125" s="114"/>
    </row>
    <row r="126" spans="1:14" ht="13.8" thickBot="1" x14ac:dyDescent="0.3">
      <c r="A126" s="88">
        <v>64</v>
      </c>
      <c r="B126" s="978" t="s">
        <v>130</v>
      </c>
      <c r="C126" s="979"/>
      <c r="D126" s="979"/>
      <c r="E126" s="979"/>
      <c r="F126" s="980" t="s">
        <v>131</v>
      </c>
      <c r="G126" s="980" t="s">
        <v>132</v>
      </c>
      <c r="H126" s="977"/>
      <c r="I126" s="977">
        <f>SUM(I127:I128)</f>
        <v>24</v>
      </c>
      <c r="J126" s="975"/>
      <c r="K126" s="975"/>
      <c r="L126" s="976">
        <f>SUM(L127:L128)</f>
        <v>24</v>
      </c>
      <c r="M126" s="975"/>
      <c r="N126" s="976">
        <f>SUM(N127:N128)</f>
        <v>24</v>
      </c>
    </row>
    <row r="127" spans="1:14" x14ac:dyDescent="0.25">
      <c r="A127" s="158">
        <v>64</v>
      </c>
      <c r="B127" s="159" t="s">
        <v>130</v>
      </c>
      <c r="C127" s="160">
        <v>2229</v>
      </c>
      <c r="D127" s="160"/>
      <c r="E127" s="160"/>
      <c r="F127" s="160" t="s">
        <v>131</v>
      </c>
      <c r="G127" s="160" t="s">
        <v>133</v>
      </c>
      <c r="H127" s="842">
        <v>1</v>
      </c>
      <c r="I127" s="821"/>
      <c r="J127" s="724"/>
      <c r="K127" s="724"/>
      <c r="L127" s="161"/>
      <c r="M127" s="724"/>
      <c r="N127" s="161"/>
    </row>
    <row r="128" spans="1:14" x14ac:dyDescent="0.25">
      <c r="A128" s="93">
        <v>64</v>
      </c>
      <c r="B128" s="162" t="s">
        <v>130</v>
      </c>
      <c r="C128" s="41">
        <v>2324</v>
      </c>
      <c r="D128" s="41"/>
      <c r="E128" s="41"/>
      <c r="F128" s="73" t="s">
        <v>131</v>
      </c>
      <c r="G128" s="41" t="s">
        <v>123</v>
      </c>
      <c r="H128" s="841">
        <v>32</v>
      </c>
      <c r="I128" s="822">
        <v>24</v>
      </c>
      <c r="J128" s="728"/>
      <c r="K128" s="728"/>
      <c r="L128" s="163">
        <v>24</v>
      </c>
      <c r="M128" s="728"/>
      <c r="N128" s="163">
        <v>24</v>
      </c>
    </row>
    <row r="129" spans="1:14" x14ac:dyDescent="0.25">
      <c r="A129" s="129"/>
      <c r="B129" s="164"/>
      <c r="C129" s="29"/>
      <c r="D129" s="29"/>
      <c r="E129" s="29"/>
      <c r="F129" s="291"/>
      <c r="G129" s="29"/>
      <c r="H129" s="165"/>
      <c r="I129" s="713"/>
      <c r="J129" s="796"/>
      <c r="K129" s="272"/>
      <c r="L129" s="233"/>
      <c r="M129" s="796"/>
      <c r="N129" s="233"/>
    </row>
    <row r="130" spans="1:14" ht="13.8" thickBot="1" x14ac:dyDescent="0.3">
      <c r="A130" s="166"/>
      <c r="B130" s="167"/>
      <c r="C130" s="168"/>
      <c r="D130" s="168"/>
      <c r="E130" s="168"/>
      <c r="F130" s="169" t="s">
        <v>134</v>
      </c>
      <c r="G130" s="169" t="s">
        <v>135</v>
      </c>
      <c r="H130" s="843"/>
      <c r="I130" s="823">
        <f>SUM(I126)</f>
        <v>24</v>
      </c>
      <c r="J130" s="735"/>
      <c r="K130" s="735"/>
      <c r="L130" s="170">
        <f>SUM(L126)</f>
        <v>24</v>
      </c>
      <c r="M130" s="735"/>
      <c r="N130" s="170">
        <f>SUM(N126)</f>
        <v>24</v>
      </c>
    </row>
    <row r="131" spans="1:14" ht="13.8" thickBot="1" x14ac:dyDescent="0.3">
      <c r="A131" s="171"/>
      <c r="B131" s="172"/>
      <c r="C131" s="173"/>
      <c r="D131" s="172"/>
      <c r="E131" s="173"/>
      <c r="F131" s="174"/>
      <c r="G131" s="174"/>
      <c r="H131" s="844"/>
      <c r="I131" s="824"/>
      <c r="J131" s="739"/>
      <c r="K131" s="739"/>
      <c r="L131" s="175"/>
      <c r="M131" s="739"/>
      <c r="N131" s="175"/>
    </row>
    <row r="132" spans="1:14" ht="13.8" thickBot="1" x14ac:dyDescent="0.3">
      <c r="A132" s="176"/>
      <c r="B132" s="177"/>
      <c r="C132" s="22"/>
      <c r="D132" s="46"/>
      <c r="E132" s="22"/>
      <c r="F132" s="22"/>
      <c r="G132" s="22" t="s">
        <v>136</v>
      </c>
      <c r="H132" s="827"/>
      <c r="I132" s="818">
        <f>SUM(I120+I124+I130)</f>
        <v>407.20699999999999</v>
      </c>
      <c r="J132" s="723"/>
      <c r="K132" s="723"/>
      <c r="L132" s="23">
        <f>SUM(L120+L124+L130)</f>
        <v>487.20699999999999</v>
      </c>
      <c r="M132" s="723"/>
      <c r="N132" s="23">
        <f>SUM(N120+N124+N130)</f>
        <v>487.20699999999999</v>
      </c>
    </row>
    <row r="133" spans="1:14" x14ac:dyDescent="0.25">
      <c r="A133" s="240"/>
      <c r="B133" s="241"/>
      <c r="C133" s="1046"/>
      <c r="D133" s="242"/>
      <c r="E133" s="242"/>
      <c r="F133" s="1046" t="s">
        <v>578</v>
      </c>
      <c r="G133" s="242" t="s">
        <v>566</v>
      </c>
      <c r="H133" s="1047"/>
      <c r="I133" s="1048"/>
      <c r="J133" s="746"/>
      <c r="K133" s="746"/>
      <c r="L133" s="243">
        <v>35116</v>
      </c>
      <c r="M133" s="746"/>
      <c r="N133" s="1049"/>
    </row>
    <row r="134" spans="1:14" x14ac:dyDescent="0.25">
      <c r="A134" s="189"/>
      <c r="B134" s="374"/>
      <c r="C134" s="136"/>
      <c r="D134" s="390"/>
      <c r="E134" s="390"/>
      <c r="F134" s="136" t="s">
        <v>578</v>
      </c>
      <c r="G134" s="390" t="s">
        <v>567</v>
      </c>
      <c r="H134" s="1053"/>
      <c r="I134" s="1054"/>
      <c r="J134" s="756"/>
      <c r="K134" s="756"/>
      <c r="L134" s="145">
        <v>1597.21</v>
      </c>
      <c r="M134" s="756"/>
      <c r="N134" s="391"/>
    </row>
    <row r="135" spans="1:14" x14ac:dyDescent="0.25">
      <c r="A135" s="346"/>
      <c r="B135" s="864"/>
      <c r="C135" s="275"/>
      <c r="D135" s="1050"/>
      <c r="E135" s="1050"/>
      <c r="F135" s="275" t="s">
        <v>578</v>
      </c>
      <c r="G135" s="1050" t="s">
        <v>568</v>
      </c>
      <c r="H135" s="1051"/>
      <c r="I135" s="1052"/>
      <c r="J135" s="742"/>
      <c r="K135" s="742"/>
      <c r="L135" s="353">
        <v>50</v>
      </c>
      <c r="M135" s="742"/>
      <c r="N135" s="670"/>
    </row>
    <row r="136" spans="1:14" ht="13.8" thickBot="1" x14ac:dyDescent="0.3">
      <c r="A136" s="178"/>
      <c r="B136" s="1041"/>
      <c r="C136" s="174"/>
      <c r="D136" s="1042"/>
      <c r="E136" s="1042"/>
      <c r="F136" s="174" t="s">
        <v>578</v>
      </c>
      <c r="G136" s="1042" t="s">
        <v>569</v>
      </c>
      <c r="H136" s="1043"/>
      <c r="I136" s="1044"/>
      <c r="J136" s="739"/>
      <c r="K136" s="739"/>
      <c r="L136" s="355">
        <v>6760.79</v>
      </c>
      <c r="M136" s="739"/>
      <c r="N136" s="1045"/>
    </row>
    <row r="137" spans="1:14" ht="13.8" thickBot="1" x14ac:dyDescent="0.3">
      <c r="A137" s="178"/>
      <c r="B137" s="179"/>
      <c r="C137" s="135"/>
      <c r="D137" s="113"/>
      <c r="E137" s="113"/>
      <c r="F137" s="135" t="s">
        <v>578</v>
      </c>
      <c r="G137" s="113" t="s">
        <v>570</v>
      </c>
      <c r="H137" s="839"/>
      <c r="I137" s="815"/>
      <c r="J137" s="736"/>
      <c r="K137" s="736"/>
      <c r="L137" s="1130">
        <f>SUM(L133:L136)</f>
        <v>43524</v>
      </c>
      <c r="M137" s="736"/>
      <c r="N137" s="114"/>
    </row>
    <row r="138" spans="1:14" ht="13.8" thickBot="1" x14ac:dyDescent="0.3">
      <c r="A138" s="1143"/>
      <c r="B138" s="1144"/>
      <c r="C138" s="1145"/>
      <c r="D138" s="1146"/>
      <c r="E138" s="1144"/>
      <c r="F138" s="1145"/>
      <c r="G138" s="1147" t="s">
        <v>137</v>
      </c>
      <c r="H138" s="1148"/>
      <c r="I138" s="1149">
        <f>SUM(I21+I23+I34+I36+I49+I97+I102+I109+I132)</f>
        <v>43164</v>
      </c>
      <c r="J138" s="1150"/>
      <c r="K138" s="1150"/>
      <c r="L138" s="1151">
        <f>L132+L109+L102+L97+L49+L38+L34</f>
        <v>43524</v>
      </c>
      <c r="M138" s="740"/>
      <c r="N138" s="180">
        <f>N132+N109+N102+N97+N49+N38+N34</f>
        <v>43524</v>
      </c>
    </row>
    <row r="139" spans="1:14" x14ac:dyDescent="0.25">
      <c r="A139" s="181"/>
      <c r="B139" s="182"/>
      <c r="C139" s="183"/>
      <c r="D139" s="184"/>
      <c r="E139" s="182"/>
      <c r="F139" s="183"/>
      <c r="G139" s="185"/>
      <c r="H139" s="845"/>
      <c r="I139" s="825"/>
      <c r="J139" s="741"/>
      <c r="K139" s="741"/>
      <c r="L139" s="186"/>
      <c r="M139" s="741"/>
      <c r="N139" s="186"/>
    </row>
    <row r="140" spans="1:14" x14ac:dyDescent="0.25">
      <c r="A140" s="401"/>
      <c r="B140" s="847"/>
      <c r="C140" s="848">
        <v>8115</v>
      </c>
      <c r="D140" s="849"/>
      <c r="E140" s="850"/>
      <c r="F140" s="848" t="s">
        <v>138</v>
      </c>
      <c r="G140" s="847" t="s">
        <v>139</v>
      </c>
      <c r="H140" s="851"/>
      <c r="I140" s="852">
        <v>15000</v>
      </c>
      <c r="J140" s="853"/>
      <c r="K140" s="853"/>
      <c r="L140" s="1142">
        <f>I140+K140</f>
        <v>15000</v>
      </c>
      <c r="M140" s="853"/>
      <c r="N140" s="854">
        <f>L140+M140</f>
        <v>15000</v>
      </c>
    </row>
    <row r="141" spans="1:14" ht="13.8" thickBot="1" x14ac:dyDescent="0.3">
      <c r="A141" s="27"/>
      <c r="B141" s="123"/>
      <c r="C141" s="28"/>
      <c r="D141" s="187"/>
      <c r="E141" s="123"/>
      <c r="F141" s="28"/>
      <c r="G141" s="28"/>
      <c r="H141" s="80"/>
      <c r="I141" s="709">
        <v>0</v>
      </c>
      <c r="J141" s="756"/>
      <c r="K141" s="742"/>
      <c r="L141" s="128">
        <f>I141+J141</f>
        <v>0</v>
      </c>
      <c r="M141" s="756"/>
      <c r="N141" s="128">
        <f>K141+L141</f>
        <v>0</v>
      </c>
    </row>
    <row r="142" spans="1:14" ht="13.8" thickBot="1" x14ac:dyDescent="0.3">
      <c r="A142" s="643"/>
      <c r="B142" s="644"/>
      <c r="C142" s="645"/>
      <c r="D142" s="646"/>
      <c r="E142" s="645"/>
      <c r="F142" s="647" t="s">
        <v>565</v>
      </c>
      <c r="G142" s="989"/>
      <c r="H142" s="963"/>
      <c r="I142" s="964">
        <f>SUM(I138+I140+I141)</f>
        <v>58164</v>
      </c>
      <c r="J142" s="743"/>
      <c r="K142" s="743"/>
      <c r="L142" s="648">
        <f>SUM(L138+L140+L141)</f>
        <v>58524</v>
      </c>
      <c r="M142" s="743"/>
      <c r="N142" s="648">
        <f>SUM(N138+N140+N141)</f>
        <v>58524</v>
      </c>
    </row>
    <row r="143" spans="1:14" x14ac:dyDescent="0.25">
      <c r="I143" s="962"/>
      <c r="J143">
        <f>SUM(J5:J138)</f>
        <v>360</v>
      </c>
      <c r="K143"/>
      <c r="L143"/>
      <c r="M143">
        <f>SUM(M5:M138)</f>
        <v>0</v>
      </c>
      <c r="N143"/>
    </row>
    <row r="144" spans="1:14" x14ac:dyDescent="0.25">
      <c r="I144" s="962"/>
      <c r="J144"/>
      <c r="K144"/>
      <c r="L144" s="695"/>
      <c r="N144" s="695"/>
    </row>
    <row r="145" spans="1:14" x14ac:dyDescent="0.25">
      <c r="I145" s="962"/>
      <c r="J145"/>
      <c r="K145"/>
      <c r="L145"/>
      <c r="N145"/>
    </row>
    <row r="146" spans="1:14" ht="11.25" customHeight="1" x14ac:dyDescent="0.25">
      <c r="I146" s="962"/>
      <c r="J146"/>
      <c r="K146"/>
      <c r="L146"/>
      <c r="N146"/>
    </row>
    <row r="147" spans="1:14" ht="12" customHeight="1" thickBot="1" x14ac:dyDescent="0.3">
      <c r="I147" s="962"/>
      <c r="J147"/>
      <c r="K147"/>
      <c r="L147"/>
      <c r="N147"/>
    </row>
    <row r="148" spans="1:14" ht="66" x14ac:dyDescent="0.25">
      <c r="A148" s="658" t="s">
        <v>0</v>
      </c>
      <c r="B148" s="659" t="s">
        <v>1</v>
      </c>
      <c r="C148" s="659" t="s">
        <v>2</v>
      </c>
      <c r="D148" s="659" t="s">
        <v>3</v>
      </c>
      <c r="E148" s="659"/>
      <c r="F148" s="660"/>
      <c r="G148" s="660"/>
      <c r="H148" s="661" t="s">
        <v>4</v>
      </c>
      <c r="I148" s="703" t="s">
        <v>5</v>
      </c>
      <c r="J148" s="662"/>
      <c r="K148" s="719" t="s">
        <v>6</v>
      </c>
      <c r="L148" s="664" t="s">
        <v>7</v>
      </c>
      <c r="M148" s="662"/>
      <c r="N148" s="664" t="s">
        <v>7</v>
      </c>
    </row>
    <row r="149" spans="1:14" ht="15.6" x14ac:dyDescent="0.3">
      <c r="A149" s="3" t="s">
        <v>8</v>
      </c>
      <c r="B149" s="4" t="s">
        <v>8</v>
      </c>
      <c r="C149" s="4" t="s">
        <v>9</v>
      </c>
      <c r="D149" s="4"/>
      <c r="E149" s="4"/>
      <c r="F149" s="5" t="s">
        <v>563</v>
      </c>
      <c r="G149" s="6"/>
      <c r="H149" s="7">
        <v>43046</v>
      </c>
      <c r="I149" s="704" t="s">
        <v>10</v>
      </c>
      <c r="J149" s="8" t="s">
        <v>11</v>
      </c>
      <c r="L149" s="9" t="s">
        <v>10</v>
      </c>
      <c r="M149" s="8" t="s">
        <v>11</v>
      </c>
      <c r="N149" s="9" t="s">
        <v>10</v>
      </c>
    </row>
    <row r="150" spans="1:14" ht="13.8" thickBot="1" x14ac:dyDescent="0.3">
      <c r="A150" s="10"/>
      <c r="B150" s="11"/>
      <c r="C150" s="11"/>
      <c r="D150" s="11"/>
      <c r="E150" s="11"/>
      <c r="F150" s="12"/>
      <c r="G150" s="12"/>
      <c r="H150" s="13"/>
      <c r="I150" s="801" t="s">
        <v>562</v>
      </c>
      <c r="J150" s="14" t="s">
        <v>12</v>
      </c>
      <c r="K150" s="721"/>
      <c r="L150" s="663">
        <v>2018</v>
      </c>
      <c r="M150" s="14" t="s">
        <v>12</v>
      </c>
      <c r="N150" s="663">
        <v>2018</v>
      </c>
    </row>
    <row r="151" spans="1:14" ht="13.8" thickBot="1" x14ac:dyDescent="0.3">
      <c r="A151" s="88">
        <v>10</v>
      </c>
      <c r="B151" s="89">
        <v>14</v>
      </c>
      <c r="C151" s="90"/>
      <c r="D151" s="90"/>
      <c r="E151" s="71"/>
      <c r="F151" s="91" t="s">
        <v>140</v>
      </c>
      <c r="G151" s="91" t="s">
        <v>141</v>
      </c>
      <c r="H151" s="297"/>
      <c r="I151" s="933">
        <f>SUM(I152:I153)</f>
        <v>75</v>
      </c>
      <c r="J151" s="737"/>
      <c r="K151" s="737"/>
      <c r="L151" s="190">
        <f>SUM(L152:L153)</f>
        <v>75</v>
      </c>
      <c r="M151" s="737"/>
      <c r="N151" s="190">
        <f>SUM(N152:N153)</f>
        <v>75</v>
      </c>
    </row>
    <row r="152" spans="1:14" ht="13.8" thickBot="1" x14ac:dyDescent="0.3">
      <c r="A152" s="632">
        <v>10</v>
      </c>
      <c r="B152" s="29">
        <v>14</v>
      </c>
      <c r="C152" s="29">
        <v>5139</v>
      </c>
      <c r="D152" s="29"/>
      <c r="E152" s="29"/>
      <c r="F152" s="29" t="s">
        <v>142</v>
      </c>
      <c r="G152" s="386" t="s">
        <v>143</v>
      </c>
      <c r="H152" s="892">
        <v>29</v>
      </c>
      <c r="I152" s="934">
        <v>47</v>
      </c>
      <c r="J152" s="383"/>
      <c r="K152" s="383"/>
      <c r="L152" s="633">
        <f>I152+J152</f>
        <v>47</v>
      </c>
      <c r="M152" s="383"/>
      <c r="N152" s="633">
        <f>L152+M152</f>
        <v>47</v>
      </c>
    </row>
    <row r="153" spans="1:14" ht="13.8" thickBot="1" x14ac:dyDescent="0.3">
      <c r="A153" s="191">
        <v>10</v>
      </c>
      <c r="B153" s="192">
        <v>14</v>
      </c>
      <c r="C153" s="193">
        <v>5169</v>
      </c>
      <c r="D153" s="194"/>
      <c r="E153" s="194"/>
      <c r="F153" s="195" t="s">
        <v>142</v>
      </c>
      <c r="G153" s="196" t="s">
        <v>144</v>
      </c>
      <c r="H153" s="893">
        <v>0</v>
      </c>
      <c r="I153" s="935">
        <v>28</v>
      </c>
      <c r="J153" s="724"/>
      <c r="L153" s="197">
        <f>I153+J153</f>
        <v>28</v>
      </c>
      <c r="M153" s="724"/>
      <c r="N153" s="633">
        <f>L153+M153</f>
        <v>28</v>
      </c>
    </row>
    <row r="154" spans="1:14" ht="13.8" thickBot="1" x14ac:dyDescent="0.3">
      <c r="A154" s="198"/>
      <c r="B154" s="199"/>
      <c r="C154" s="200"/>
      <c r="D154" s="201"/>
      <c r="E154" s="201"/>
      <c r="F154" s="202"/>
      <c r="G154" s="202" t="s">
        <v>145</v>
      </c>
      <c r="H154" s="894"/>
      <c r="I154" s="880">
        <f>SUM(I151)</f>
        <v>75</v>
      </c>
      <c r="J154" s="723"/>
      <c r="K154" s="723"/>
      <c r="L154" s="203">
        <f>SUM(L151)</f>
        <v>75</v>
      </c>
      <c r="M154" s="723"/>
      <c r="N154" s="203">
        <f>SUM(N151)</f>
        <v>75</v>
      </c>
    </row>
    <row r="155" spans="1:14" ht="13.8" thickBot="1" x14ac:dyDescent="0.3">
      <c r="A155" s="204"/>
      <c r="B155" s="205"/>
      <c r="C155" s="194"/>
      <c r="D155" s="194"/>
      <c r="E155" s="206"/>
      <c r="F155" s="207"/>
      <c r="G155" s="195"/>
      <c r="H155" s="893"/>
      <c r="I155" s="936"/>
      <c r="J155" s="720"/>
      <c r="L155" s="208"/>
      <c r="M155" s="720"/>
      <c r="N155" s="208"/>
    </row>
    <row r="156" spans="1:14" ht="13.8" thickBot="1" x14ac:dyDescent="0.3">
      <c r="A156" s="209">
        <v>22</v>
      </c>
      <c r="B156" s="141">
        <v>12</v>
      </c>
      <c r="C156" s="141"/>
      <c r="D156" s="141"/>
      <c r="E156" s="210"/>
      <c r="F156" s="209" t="s">
        <v>146</v>
      </c>
      <c r="G156" s="211" t="s">
        <v>146</v>
      </c>
      <c r="H156" s="274"/>
      <c r="I156" s="264">
        <f>SUM(I157:I162)</f>
        <v>5830</v>
      </c>
      <c r="J156" s="212"/>
      <c r="K156" s="265"/>
      <c r="L156" s="266">
        <f>SUM(L157:L162)</f>
        <v>4750</v>
      </c>
      <c r="M156" s="212"/>
      <c r="N156" s="266">
        <f>SUM(N157:N162)</f>
        <v>4750</v>
      </c>
    </row>
    <row r="157" spans="1:14" x14ac:dyDescent="0.25">
      <c r="A157" s="158">
        <v>22</v>
      </c>
      <c r="B157" s="160">
        <v>12</v>
      </c>
      <c r="C157" s="119">
        <v>5139</v>
      </c>
      <c r="D157" s="160"/>
      <c r="E157" s="119"/>
      <c r="F157" s="160" t="s">
        <v>147</v>
      </c>
      <c r="G157" s="119" t="s">
        <v>148</v>
      </c>
      <c r="H157" s="121">
        <v>195</v>
      </c>
      <c r="I157" s="775">
        <v>250</v>
      </c>
      <c r="J157" s="724"/>
      <c r="K157" s="724"/>
      <c r="L157" s="128">
        <f>I157+J157</f>
        <v>250</v>
      </c>
      <c r="M157" s="724"/>
      <c r="N157" s="633">
        <f t="shared" ref="N157:N158" si="7">L157+M157</f>
        <v>250</v>
      </c>
    </row>
    <row r="158" spans="1:14" x14ac:dyDescent="0.25">
      <c r="A158" s="16">
        <v>22</v>
      </c>
      <c r="B158" s="291">
        <v>12</v>
      </c>
      <c r="C158" s="291">
        <v>5169</v>
      </c>
      <c r="D158" s="291"/>
      <c r="E158" s="329"/>
      <c r="F158" s="291" t="s">
        <v>147</v>
      </c>
      <c r="G158" s="291" t="s">
        <v>149</v>
      </c>
      <c r="H158" s="116">
        <v>109</v>
      </c>
      <c r="I158" s="706">
        <v>200</v>
      </c>
      <c r="J158" s="383"/>
      <c r="K158" s="724"/>
      <c r="L158" s="128">
        <f>I158+J158</f>
        <v>200</v>
      </c>
      <c r="M158" s="383"/>
      <c r="N158" s="633">
        <f t="shared" si="7"/>
        <v>200</v>
      </c>
    </row>
    <row r="159" spans="1:14" x14ac:dyDescent="0.25">
      <c r="A159" s="213">
        <v>22</v>
      </c>
      <c r="B159" s="214">
        <v>12</v>
      </c>
      <c r="C159" s="214">
        <v>5171</v>
      </c>
      <c r="D159" s="214"/>
      <c r="E159" s="214"/>
      <c r="F159" s="214" t="s">
        <v>147</v>
      </c>
      <c r="G159" s="214" t="s">
        <v>150</v>
      </c>
      <c r="H159" s="253">
        <v>135</v>
      </c>
      <c r="I159" s="881">
        <v>500</v>
      </c>
      <c r="J159" s="770"/>
      <c r="K159" s="744"/>
      <c r="L159" s="216">
        <f>I159+J159</f>
        <v>500</v>
      </c>
      <c r="M159" s="770"/>
      <c r="N159" s="216">
        <f>L159+M159</f>
        <v>500</v>
      </c>
    </row>
    <row r="160" spans="1:14" x14ac:dyDescent="0.25">
      <c r="A160" s="217">
        <v>22</v>
      </c>
      <c r="B160" s="37">
        <v>12</v>
      </c>
      <c r="C160" s="37">
        <v>6121</v>
      </c>
      <c r="D160" s="37"/>
      <c r="E160" s="37"/>
      <c r="F160" s="218" t="s">
        <v>147</v>
      </c>
      <c r="G160" s="218" t="s">
        <v>581</v>
      </c>
      <c r="H160" s="303">
        <v>795</v>
      </c>
      <c r="I160" s="330">
        <v>1800</v>
      </c>
      <c r="J160" s="750"/>
      <c r="K160" s="745"/>
      <c r="L160" s="219">
        <f>I160</f>
        <v>1800</v>
      </c>
      <c r="M160" s="750"/>
      <c r="N160" s="219">
        <f>L160+M160</f>
        <v>1800</v>
      </c>
    </row>
    <row r="161" spans="1:16" x14ac:dyDescent="0.25">
      <c r="A161" s="279">
        <v>22</v>
      </c>
      <c r="B161" s="280">
        <v>12</v>
      </c>
      <c r="C161" s="280">
        <v>6121</v>
      </c>
      <c r="D161" s="220"/>
      <c r="E161" s="220"/>
      <c r="F161" s="307" t="s">
        <v>151</v>
      </c>
      <c r="G161" s="307" t="s">
        <v>152</v>
      </c>
      <c r="H161" s="793"/>
      <c r="I161" s="820">
        <v>500</v>
      </c>
      <c r="J161" s="728"/>
      <c r="K161" s="728"/>
      <c r="L161" s="155">
        <f>I161+J161</f>
        <v>500</v>
      </c>
      <c r="M161" s="728"/>
      <c r="N161" s="155">
        <f>L161+M161</f>
        <v>500</v>
      </c>
    </row>
    <row r="162" spans="1:16" ht="13.8" thickBot="1" x14ac:dyDescent="0.3">
      <c r="A162" s="1075">
        <v>22</v>
      </c>
      <c r="B162" s="1076">
        <v>12</v>
      </c>
      <c r="C162" s="1076">
        <v>6121</v>
      </c>
      <c r="D162" s="1077"/>
      <c r="E162" s="1077"/>
      <c r="F162" s="1078" t="s">
        <v>147</v>
      </c>
      <c r="G162" s="1078" t="s">
        <v>599</v>
      </c>
      <c r="H162" s="1079"/>
      <c r="I162" s="1080">
        <v>2580</v>
      </c>
      <c r="J162" s="1081">
        <v>-1080</v>
      </c>
      <c r="K162" s="1081"/>
      <c r="L162" s="1082">
        <f>I162+J162</f>
        <v>1500</v>
      </c>
      <c r="M162" s="1081"/>
      <c r="N162" s="1082">
        <f>L162+M162</f>
        <v>1500</v>
      </c>
    </row>
    <row r="163" spans="1:16" ht="13.8" thickBot="1" x14ac:dyDescent="0.3">
      <c r="A163" s="209">
        <v>22</v>
      </c>
      <c r="B163" s="141">
        <v>19</v>
      </c>
      <c r="C163" s="141"/>
      <c r="D163" s="141"/>
      <c r="E163" s="141"/>
      <c r="F163" s="141" t="s">
        <v>153</v>
      </c>
      <c r="G163" s="141" t="s">
        <v>153</v>
      </c>
      <c r="H163" s="274"/>
      <c r="I163" s="264">
        <f>SUM(I164:I169)</f>
        <v>4170</v>
      </c>
      <c r="J163" s="212"/>
      <c r="K163" s="265"/>
      <c r="L163" s="266">
        <f>SUM(L164:L169)</f>
        <v>4170</v>
      </c>
      <c r="M163" s="212"/>
      <c r="N163" s="266">
        <f>SUM(N164:N169)</f>
        <v>4170</v>
      </c>
    </row>
    <row r="164" spans="1:16" x14ac:dyDescent="0.25">
      <c r="A164" s="221">
        <v>22</v>
      </c>
      <c r="B164" s="222">
        <v>19</v>
      </c>
      <c r="C164" s="222">
        <v>5139</v>
      </c>
      <c r="D164" s="577"/>
      <c r="E164" s="577"/>
      <c r="F164" s="222" t="s">
        <v>154</v>
      </c>
      <c r="G164" s="223" t="s">
        <v>148</v>
      </c>
      <c r="H164" s="376">
        <v>2</v>
      </c>
      <c r="I164" s="870">
        <v>30</v>
      </c>
      <c r="J164" s="724"/>
      <c r="K164" s="724"/>
      <c r="L164" s="224">
        <v>30</v>
      </c>
      <c r="M164" s="724"/>
      <c r="N164" s="633">
        <f t="shared" ref="N164:N166" si="8">L164+M164</f>
        <v>30</v>
      </c>
    </row>
    <row r="165" spans="1:16" x14ac:dyDescent="0.25">
      <c r="A165" s="189">
        <v>22</v>
      </c>
      <c r="B165" s="188">
        <v>19</v>
      </c>
      <c r="C165" s="188">
        <v>5171</v>
      </c>
      <c r="D165" s="136"/>
      <c r="E165" s="136"/>
      <c r="F165" s="188" t="s">
        <v>155</v>
      </c>
      <c r="G165" s="123" t="s">
        <v>150</v>
      </c>
      <c r="H165" s="895">
        <v>25</v>
      </c>
      <c r="I165" s="713">
        <v>100</v>
      </c>
      <c r="J165" s="756"/>
      <c r="K165" s="742"/>
      <c r="L165" s="224">
        <f>I165+J165</f>
        <v>100</v>
      </c>
      <c r="M165" s="756"/>
      <c r="N165" s="633">
        <f t="shared" si="8"/>
        <v>100</v>
      </c>
    </row>
    <row r="166" spans="1:16" x14ac:dyDescent="0.25">
      <c r="A166" s="189">
        <v>22</v>
      </c>
      <c r="B166" s="188">
        <v>19</v>
      </c>
      <c r="C166" s="188">
        <v>5169</v>
      </c>
      <c r="D166" s="136"/>
      <c r="E166" s="136"/>
      <c r="F166" s="188" t="s">
        <v>156</v>
      </c>
      <c r="G166" s="123" t="s">
        <v>157</v>
      </c>
      <c r="H166" s="895">
        <v>16</v>
      </c>
      <c r="I166" s="713">
        <v>20</v>
      </c>
      <c r="J166" s="756"/>
      <c r="K166" s="742"/>
      <c r="L166" s="224">
        <v>20</v>
      </c>
      <c r="M166" s="756"/>
      <c r="N166" s="633">
        <f t="shared" si="8"/>
        <v>20</v>
      </c>
    </row>
    <row r="167" spans="1:16" x14ac:dyDescent="0.25">
      <c r="A167" s="225">
        <v>22</v>
      </c>
      <c r="B167" s="218">
        <v>19</v>
      </c>
      <c r="C167" s="218">
        <v>6121</v>
      </c>
      <c r="D167" s="226"/>
      <c r="E167" s="226"/>
      <c r="F167" s="218" t="s">
        <v>155</v>
      </c>
      <c r="G167" s="227" t="s">
        <v>604</v>
      </c>
      <c r="H167" s="855">
        <v>209</v>
      </c>
      <c r="I167" s="882">
        <f>2200+500</f>
        <v>2700</v>
      </c>
      <c r="J167" s="228">
        <v>200</v>
      </c>
      <c r="K167" s="855"/>
      <c r="L167" s="857">
        <f>I167+J167</f>
        <v>2900</v>
      </c>
      <c r="M167" s="228"/>
      <c r="N167" s="857">
        <f>L167+M167</f>
        <v>2900</v>
      </c>
    </row>
    <row r="168" spans="1:16" x14ac:dyDescent="0.25">
      <c r="A168" s="229">
        <v>22</v>
      </c>
      <c r="B168" s="230">
        <v>19</v>
      </c>
      <c r="C168" s="231">
        <v>6121</v>
      </c>
      <c r="D168" s="231"/>
      <c r="E168" s="231"/>
      <c r="F168" s="231" t="s">
        <v>155</v>
      </c>
      <c r="G168" s="232" t="s">
        <v>158</v>
      </c>
      <c r="H168" s="377"/>
      <c r="I168" s="713">
        <v>500</v>
      </c>
      <c r="J168" s="383">
        <v>-200</v>
      </c>
      <c r="K168" s="383"/>
      <c r="L168" s="233">
        <f>I168+J168</f>
        <v>300</v>
      </c>
      <c r="M168" s="383"/>
      <c r="N168" s="633">
        <f t="shared" ref="N168" si="9">L168+M168</f>
        <v>300</v>
      </c>
    </row>
    <row r="169" spans="1:16" ht="13.8" thickBot="1" x14ac:dyDescent="0.3">
      <c r="A169" s="153">
        <v>22</v>
      </c>
      <c r="B169" s="41">
        <v>19</v>
      </c>
      <c r="C169" s="41">
        <v>6121</v>
      </c>
      <c r="D169" s="41"/>
      <c r="E169" s="41"/>
      <c r="F169" s="234" t="s">
        <v>155</v>
      </c>
      <c r="G169" s="154" t="s">
        <v>589</v>
      </c>
      <c r="H169" s="793"/>
      <c r="I169" s="822">
        <v>820</v>
      </c>
      <c r="J169" s="728"/>
      <c r="K169" s="728"/>
      <c r="L169" s="163">
        <f>I169+J169</f>
        <v>820</v>
      </c>
      <c r="M169" s="728"/>
      <c r="N169" s="633">
        <f>L169+M169</f>
        <v>820</v>
      </c>
    </row>
    <row r="170" spans="1:16" ht="13.8" thickBot="1" x14ac:dyDescent="0.3">
      <c r="A170" s="209">
        <v>22</v>
      </c>
      <c r="B170" s="141">
        <v>92</v>
      </c>
      <c r="C170" s="141"/>
      <c r="D170" s="141"/>
      <c r="E170" s="141"/>
      <c r="F170" s="141" t="s">
        <v>559</v>
      </c>
      <c r="G170" s="211" t="s">
        <v>560</v>
      </c>
      <c r="H170" s="274"/>
      <c r="I170" s="264">
        <f>SUM(I171:I172)</f>
        <v>250</v>
      </c>
      <c r="J170" s="212"/>
      <c r="K170" s="265"/>
      <c r="L170" s="266">
        <f>SUM(L171:L172)</f>
        <v>320</v>
      </c>
      <c r="M170" s="212"/>
      <c r="N170" s="266">
        <f>SUM(N171:N172)</f>
        <v>320</v>
      </c>
    </row>
    <row r="171" spans="1:16" x14ac:dyDescent="0.25">
      <c r="A171" s="158">
        <v>22</v>
      </c>
      <c r="B171" s="160">
        <v>92</v>
      </c>
      <c r="C171" s="160">
        <v>5193</v>
      </c>
      <c r="D171" s="160"/>
      <c r="E171" s="160"/>
      <c r="F171" s="160" t="s">
        <v>159</v>
      </c>
      <c r="G171" s="160" t="s">
        <v>160</v>
      </c>
      <c r="H171" s="121">
        <v>103</v>
      </c>
      <c r="I171" s="775">
        <v>250</v>
      </c>
      <c r="J171" s="724">
        <v>70</v>
      </c>
      <c r="K171" s="724"/>
      <c r="L171" s="128">
        <f>I171+J171</f>
        <v>320</v>
      </c>
      <c r="M171" s="724"/>
      <c r="N171" s="633">
        <f>L171+M171</f>
        <v>320</v>
      </c>
    </row>
    <row r="172" spans="1:16" ht="13.8" thickBot="1" x14ac:dyDescent="0.3">
      <c r="A172" s="93"/>
      <c r="B172" s="29"/>
      <c r="C172" s="29"/>
      <c r="D172" s="29"/>
      <c r="E172" s="29"/>
      <c r="F172" s="29"/>
      <c r="G172" s="29"/>
      <c r="H172" s="292"/>
      <c r="I172" s="708">
        <v>0</v>
      </c>
      <c r="J172" s="383"/>
      <c r="K172" s="724"/>
      <c r="L172" s="128">
        <f>I172+J172</f>
        <v>0</v>
      </c>
      <c r="M172" s="383"/>
      <c r="N172" s="128">
        <f>K172+L172</f>
        <v>0</v>
      </c>
    </row>
    <row r="173" spans="1:16" ht="13.8" thickBot="1" x14ac:dyDescent="0.3">
      <c r="A173" s="209">
        <v>22</v>
      </c>
      <c r="B173" s="141">
        <v>23</v>
      </c>
      <c r="C173" s="141"/>
      <c r="D173" s="141"/>
      <c r="E173" s="141"/>
      <c r="F173" s="141" t="s">
        <v>161</v>
      </c>
      <c r="G173" s="141" t="s">
        <v>162</v>
      </c>
      <c r="H173" s="274"/>
      <c r="I173" s="264">
        <f>SUM(I174:I175)</f>
        <v>80</v>
      </c>
      <c r="J173" s="212"/>
      <c r="K173" s="265"/>
      <c r="L173" s="266">
        <f>SUM(L174:L175)</f>
        <v>0</v>
      </c>
      <c r="M173" s="212"/>
      <c r="N173" s="266">
        <f>SUM(N174:N175)</f>
        <v>0</v>
      </c>
    </row>
    <row r="174" spans="1:16" x14ac:dyDescent="0.25">
      <c r="A174" s="158">
        <v>22</v>
      </c>
      <c r="B174" s="160">
        <v>23</v>
      </c>
      <c r="C174" s="160">
        <v>6122</v>
      </c>
      <c r="D174" s="160"/>
      <c r="E174" s="160"/>
      <c r="F174" s="160" t="s">
        <v>163</v>
      </c>
      <c r="G174" s="160" t="s">
        <v>164</v>
      </c>
      <c r="H174" s="121"/>
      <c r="I174" s="775">
        <v>80</v>
      </c>
      <c r="J174" s="724">
        <v>-80</v>
      </c>
      <c r="K174" s="724"/>
      <c r="L174" s="128">
        <f>I174+J174</f>
        <v>0</v>
      </c>
      <c r="M174" s="724"/>
      <c r="N174" s="633">
        <f>L174+M174</f>
        <v>0</v>
      </c>
      <c r="O174" s="1105"/>
      <c r="P174" s="1104"/>
    </row>
    <row r="175" spans="1:16" ht="13.8" thickBot="1" x14ac:dyDescent="0.3">
      <c r="A175" s="99"/>
      <c r="B175" s="73"/>
      <c r="C175" s="73"/>
      <c r="D175" s="73"/>
      <c r="E175" s="73"/>
      <c r="F175" s="73"/>
      <c r="G175" s="73"/>
      <c r="H175" s="118"/>
      <c r="I175" s="817"/>
      <c r="J175" s="728"/>
      <c r="L175" s="150"/>
      <c r="M175" s="728"/>
      <c r="N175" s="150"/>
    </row>
    <row r="176" spans="1:16" ht="13.8" thickBot="1" x14ac:dyDescent="0.3">
      <c r="A176" s="209">
        <v>22</v>
      </c>
      <c r="B176" s="141">
        <v>29</v>
      </c>
      <c r="C176" s="141"/>
      <c r="D176" s="141"/>
      <c r="E176" s="141"/>
      <c r="F176" s="141" t="s">
        <v>165</v>
      </c>
      <c r="G176" s="141" t="s">
        <v>166</v>
      </c>
      <c r="H176" s="274"/>
      <c r="I176" s="264">
        <f>SUM(I177:I180)</f>
        <v>135</v>
      </c>
      <c r="J176" s="212"/>
      <c r="K176" s="265"/>
      <c r="L176" s="266">
        <f>SUM(L177:L180)</f>
        <v>165</v>
      </c>
      <c r="M176" s="212"/>
      <c r="N176" s="266">
        <f>SUM(N177:N180)</f>
        <v>165</v>
      </c>
    </row>
    <row r="177" spans="1:15" x14ac:dyDescent="0.25">
      <c r="A177" s="221">
        <v>22</v>
      </c>
      <c r="B177" s="222">
        <v>29</v>
      </c>
      <c r="C177" s="222">
        <v>5139</v>
      </c>
      <c r="D177" s="30"/>
      <c r="E177" s="30"/>
      <c r="F177" s="222" t="s">
        <v>165</v>
      </c>
      <c r="G177" s="222" t="s">
        <v>167</v>
      </c>
      <c r="H177" s="121">
        <v>113</v>
      </c>
      <c r="I177" s="775">
        <v>100</v>
      </c>
      <c r="J177" s="724">
        <v>30</v>
      </c>
      <c r="K177" s="724"/>
      <c r="L177" s="128">
        <f>I177+J177</f>
        <v>130</v>
      </c>
      <c r="M177" s="724"/>
      <c r="N177" s="633">
        <f>L177+M177</f>
        <v>130</v>
      </c>
    </row>
    <row r="178" spans="1:15" x14ac:dyDescent="0.25">
      <c r="A178" s="221">
        <v>22</v>
      </c>
      <c r="B178" s="222">
        <v>29</v>
      </c>
      <c r="C178" s="222">
        <v>5164</v>
      </c>
      <c r="D178" s="30"/>
      <c r="E178" s="30"/>
      <c r="F178" s="222" t="s">
        <v>165</v>
      </c>
      <c r="G178" s="222" t="s">
        <v>205</v>
      </c>
      <c r="H178" s="121"/>
      <c r="I178" s="775">
        <v>25</v>
      </c>
      <c r="J178" s="724"/>
      <c r="K178" s="724"/>
      <c r="L178" s="128">
        <v>25</v>
      </c>
      <c r="M178" s="724"/>
      <c r="N178" s="633">
        <f t="shared" ref="N178:N179" si="10">L178+M178</f>
        <v>25</v>
      </c>
    </row>
    <row r="179" spans="1:15" x14ac:dyDescent="0.25">
      <c r="A179" s="144">
        <v>22</v>
      </c>
      <c r="B179" s="32">
        <v>29</v>
      </c>
      <c r="C179" s="32">
        <v>5169</v>
      </c>
      <c r="D179" s="33"/>
      <c r="E179" s="33"/>
      <c r="F179" s="32" t="s">
        <v>168</v>
      </c>
      <c r="G179" s="32" t="s">
        <v>157</v>
      </c>
      <c r="H179" s="116"/>
      <c r="I179" s="706">
        <v>10</v>
      </c>
      <c r="J179" s="383"/>
      <c r="K179" s="383"/>
      <c r="L179" s="235">
        <f>I179+J179</f>
        <v>10</v>
      </c>
      <c r="M179" s="383"/>
      <c r="N179" s="633">
        <f t="shared" si="10"/>
        <v>10</v>
      </c>
    </row>
    <row r="180" spans="1:15" ht="13.8" thickBot="1" x14ac:dyDescent="0.3">
      <c r="A180" s="147"/>
      <c r="B180" s="149"/>
      <c r="C180" s="149"/>
      <c r="D180" s="314"/>
      <c r="E180" s="236"/>
      <c r="F180" s="237"/>
      <c r="G180" s="149"/>
      <c r="H180" s="118"/>
      <c r="I180" s="817"/>
      <c r="J180" s="728"/>
      <c r="L180" s="150"/>
      <c r="M180" s="728"/>
      <c r="N180" s="150"/>
    </row>
    <row r="181" spans="1:15" ht="13.8" thickBot="1" x14ac:dyDescent="0.3">
      <c r="A181" s="52"/>
      <c r="B181" s="53"/>
      <c r="C181" s="53"/>
      <c r="D181" s="53"/>
      <c r="E181" s="238"/>
      <c r="F181" s="238" t="s">
        <v>169</v>
      </c>
      <c r="G181" s="53" t="s">
        <v>170</v>
      </c>
      <c r="H181" s="896"/>
      <c r="I181" s="777">
        <f>SUM(I156+I163+I170+I173+I176)</f>
        <v>10465</v>
      </c>
      <c r="J181" s="771"/>
      <c r="K181" s="768"/>
      <c r="L181" s="858">
        <f>SUM(L156+L163+L170+L173+L176)</f>
        <v>9405</v>
      </c>
      <c r="M181" s="771"/>
      <c r="N181" s="858">
        <f>SUM(N156+N163+N170+N173+N176)</f>
        <v>9405</v>
      </c>
    </row>
    <row r="182" spans="1:15" ht="13.8" thickBot="1" x14ac:dyDescent="0.3">
      <c r="A182" s="209">
        <v>23</v>
      </c>
      <c r="B182" s="141">
        <v>10</v>
      </c>
      <c r="C182" s="141"/>
      <c r="D182" s="141"/>
      <c r="E182" s="141"/>
      <c r="F182" s="141" t="s">
        <v>171</v>
      </c>
      <c r="G182" s="239"/>
      <c r="H182" s="274"/>
      <c r="I182" s="937">
        <f>SUM(I183:I186)</f>
        <v>65</v>
      </c>
      <c r="J182" s="966"/>
      <c r="K182" s="966"/>
      <c r="L182" s="965">
        <f>SUM(L183:L185)</f>
        <v>0</v>
      </c>
      <c r="M182" s="966"/>
      <c r="N182" s="965">
        <f>SUM(N183:N185)</f>
        <v>0</v>
      </c>
    </row>
    <row r="183" spans="1:15" x14ac:dyDescent="0.25">
      <c r="A183" s="240">
        <v>23</v>
      </c>
      <c r="B183" s="241">
        <v>10</v>
      </c>
      <c r="C183" s="241">
        <v>5137</v>
      </c>
      <c r="D183" s="242"/>
      <c r="E183" s="242"/>
      <c r="F183" s="241" t="s">
        <v>172</v>
      </c>
      <c r="G183" s="241" t="s">
        <v>173</v>
      </c>
      <c r="H183" s="116">
        <v>25</v>
      </c>
      <c r="I183" s="772">
        <v>0</v>
      </c>
      <c r="J183" s="746"/>
      <c r="K183" s="746"/>
      <c r="L183" s="243">
        <f>I183</f>
        <v>0</v>
      </c>
      <c r="M183" s="746"/>
      <c r="N183" s="633">
        <f t="shared" ref="N183:N185" si="11">L183+M183</f>
        <v>0</v>
      </c>
    </row>
    <row r="184" spans="1:15" x14ac:dyDescent="0.25">
      <c r="A184" s="221">
        <v>23</v>
      </c>
      <c r="B184" s="222">
        <v>10</v>
      </c>
      <c r="C184" s="48">
        <v>5169</v>
      </c>
      <c r="D184" s="223"/>
      <c r="E184" s="223"/>
      <c r="F184" s="48" t="s">
        <v>172</v>
      </c>
      <c r="G184" s="160" t="s">
        <v>174</v>
      </c>
      <c r="H184" s="121">
        <v>0</v>
      </c>
      <c r="I184" s="773"/>
      <c r="J184" s="724"/>
      <c r="K184" s="724"/>
      <c r="L184" s="244">
        <v>0</v>
      </c>
      <c r="M184" s="724"/>
      <c r="N184" s="633">
        <f t="shared" si="11"/>
        <v>0</v>
      </c>
    </row>
    <row r="185" spans="1:15" x14ac:dyDescent="0.25">
      <c r="A185" s="93">
        <v>23</v>
      </c>
      <c r="B185" s="29">
        <v>10</v>
      </c>
      <c r="C185" s="861">
        <v>6121</v>
      </c>
      <c r="D185" s="861"/>
      <c r="E185" s="861"/>
      <c r="F185" s="861" t="s">
        <v>175</v>
      </c>
      <c r="G185" s="29" t="s">
        <v>176</v>
      </c>
      <c r="H185" s="292">
        <v>54</v>
      </c>
      <c r="I185" s="708">
        <v>65</v>
      </c>
      <c r="J185" s="383">
        <v>-65</v>
      </c>
      <c r="K185" s="383"/>
      <c r="L185" s="248">
        <f>I185+J185</f>
        <v>0</v>
      </c>
      <c r="M185" s="383"/>
      <c r="N185" s="633">
        <f t="shared" si="11"/>
        <v>0</v>
      </c>
      <c r="O185" s="1105"/>
    </row>
    <row r="186" spans="1:15" ht="13.8" thickBot="1" x14ac:dyDescent="0.3">
      <c r="A186" s="245"/>
      <c r="B186" s="246"/>
      <c r="C186" s="247"/>
      <c r="D186" s="247"/>
      <c r="E186" s="247"/>
      <c r="F186" s="247"/>
      <c r="G186" s="246"/>
      <c r="H186" s="790"/>
      <c r="I186" s="773"/>
      <c r="J186" s="720"/>
      <c r="K186" s="860"/>
      <c r="L186" s="244"/>
      <c r="M186" s="720"/>
      <c r="N186" s="244"/>
    </row>
    <row r="187" spans="1:15" ht="13.8" thickBot="1" x14ac:dyDescent="0.3">
      <c r="A187" s="249">
        <v>23</v>
      </c>
      <c r="B187" s="250">
        <v>21</v>
      </c>
      <c r="C187" s="250"/>
      <c r="D187" s="250"/>
      <c r="E187" s="250"/>
      <c r="F187" s="250" t="s">
        <v>177</v>
      </c>
      <c r="G187" s="250" t="s">
        <v>178</v>
      </c>
      <c r="H187" s="636"/>
      <c r="I187" s="774">
        <f>SUM(I188:I190)</f>
        <v>520</v>
      </c>
      <c r="J187" s="967"/>
      <c r="K187" s="968"/>
      <c r="L187" s="969">
        <f>SUM(L188:L190)</f>
        <v>620</v>
      </c>
      <c r="M187" s="967"/>
      <c r="N187" s="969">
        <f>SUM(N188:N190)</f>
        <v>620</v>
      </c>
    </row>
    <row r="188" spans="1:15" x14ac:dyDescent="0.25">
      <c r="A188" s="158">
        <v>23</v>
      </c>
      <c r="B188" s="160">
        <v>21</v>
      </c>
      <c r="C188" s="160">
        <v>5169</v>
      </c>
      <c r="D188" s="160"/>
      <c r="E188" s="160"/>
      <c r="F188" s="160" t="s">
        <v>179</v>
      </c>
      <c r="G188" s="160" t="s">
        <v>157</v>
      </c>
      <c r="H188" s="121">
        <v>43</v>
      </c>
      <c r="I188" s="775">
        <v>20</v>
      </c>
      <c r="J188" s="724"/>
      <c r="K188" s="724"/>
      <c r="L188" s="128">
        <f>I188+J188</f>
        <v>20</v>
      </c>
      <c r="M188" s="724"/>
      <c r="N188" s="633">
        <f>L188+M188</f>
        <v>20</v>
      </c>
    </row>
    <row r="189" spans="1:15" ht="13.8" thickBot="1" x14ac:dyDescent="0.3">
      <c r="A189" s="213">
        <v>23</v>
      </c>
      <c r="B189" s="252">
        <v>21</v>
      </c>
      <c r="C189" s="214">
        <v>5171</v>
      </c>
      <c r="D189" s="252"/>
      <c r="E189" s="252"/>
      <c r="F189" s="252" t="s">
        <v>179</v>
      </c>
      <c r="G189" s="252" t="s">
        <v>180</v>
      </c>
      <c r="H189" s="253"/>
      <c r="I189" s="862">
        <v>500</v>
      </c>
      <c r="J189" s="770">
        <v>100</v>
      </c>
      <c r="K189" s="744"/>
      <c r="L189" s="216">
        <f>I189+J189</f>
        <v>600</v>
      </c>
      <c r="M189" s="770"/>
      <c r="N189" s="216">
        <f>L189+M189</f>
        <v>600</v>
      </c>
      <c r="O189" s="1105"/>
    </row>
    <row r="190" spans="1:15" ht="13.8" thickBot="1" x14ac:dyDescent="0.3">
      <c r="A190" s="153"/>
      <c r="B190" s="154"/>
      <c r="C190" s="254"/>
      <c r="D190" s="254"/>
      <c r="E190" s="254"/>
      <c r="F190" s="254"/>
      <c r="G190" s="154"/>
      <c r="H190" s="767"/>
      <c r="I190" s="776">
        <v>0</v>
      </c>
      <c r="J190" s="728"/>
      <c r="L190" s="255">
        <f>I190+J190</f>
        <v>0</v>
      </c>
      <c r="M190" s="728"/>
      <c r="N190" s="255">
        <f>K190+L190</f>
        <v>0</v>
      </c>
    </row>
    <row r="191" spans="1:15" ht="13.8" thickBot="1" x14ac:dyDescent="0.3">
      <c r="A191" s="103"/>
      <c r="B191" s="108"/>
      <c r="C191" s="104"/>
      <c r="D191" s="104"/>
      <c r="E191" s="108"/>
      <c r="F191" s="109" t="s">
        <v>181</v>
      </c>
      <c r="G191" s="109" t="s">
        <v>182</v>
      </c>
      <c r="H191" s="878"/>
      <c r="I191" s="777">
        <f>SUM(I182+I187)</f>
        <v>585</v>
      </c>
      <c r="J191" s="771"/>
      <c r="K191" s="768"/>
      <c r="L191" s="858">
        <f>SUM(L182+L187)</f>
        <v>620</v>
      </c>
      <c r="M191" s="771"/>
      <c r="N191" s="858">
        <f>SUM(N182+N187)</f>
        <v>620</v>
      </c>
    </row>
    <row r="192" spans="1:15" ht="13.8" thickBot="1" x14ac:dyDescent="0.3">
      <c r="A192" s="256"/>
      <c r="B192" s="257"/>
      <c r="C192" s="258"/>
      <c r="D192" s="259"/>
      <c r="E192" s="257"/>
      <c r="F192" s="260"/>
      <c r="G192" s="260"/>
      <c r="H192" s="261"/>
      <c r="I192" s="778"/>
      <c r="J192" s="737"/>
      <c r="K192" s="737"/>
      <c r="L192" s="262"/>
      <c r="M192" s="737"/>
      <c r="N192" s="262"/>
    </row>
    <row r="193" spans="1:14" x14ac:dyDescent="0.25">
      <c r="A193" s="671"/>
      <c r="B193" s="672"/>
      <c r="C193" s="673"/>
      <c r="D193" s="674"/>
      <c r="E193" s="672"/>
      <c r="F193" s="672"/>
      <c r="G193" s="675" t="s">
        <v>183</v>
      </c>
      <c r="H193" s="676"/>
      <c r="I193" s="779">
        <f>SUM(I181+I191)</f>
        <v>11050</v>
      </c>
      <c r="J193" s="747"/>
      <c r="K193" s="747"/>
      <c r="L193" s="668">
        <f>SUM(L181+L191)</f>
        <v>10025</v>
      </c>
      <c r="M193" s="747"/>
      <c r="N193" s="668">
        <f>SUM(N181+N191)</f>
        <v>10025</v>
      </c>
    </row>
    <row r="194" spans="1:14" ht="13.8" thickBot="1" x14ac:dyDescent="0.3">
      <c r="A194" s="677"/>
      <c r="B194" s="678"/>
      <c r="C194" s="678"/>
      <c r="D194" s="678"/>
      <c r="E194" s="678"/>
      <c r="F194" s="678"/>
      <c r="G194" s="287"/>
      <c r="H194" s="879"/>
      <c r="I194" s="769"/>
      <c r="J194" s="748"/>
      <c r="K194" s="748"/>
      <c r="L194" s="285"/>
      <c r="M194" s="748"/>
      <c r="N194" s="285"/>
    </row>
    <row r="195" spans="1:14" ht="13.8" thickBot="1" x14ac:dyDescent="0.3">
      <c r="A195" s="209">
        <v>31</v>
      </c>
      <c r="B195" s="141">
        <v>11</v>
      </c>
      <c r="C195" s="141"/>
      <c r="D195" s="141"/>
      <c r="E195" s="141"/>
      <c r="F195" s="141" t="s">
        <v>184</v>
      </c>
      <c r="G195" s="141" t="s">
        <v>184</v>
      </c>
      <c r="H195" s="274"/>
      <c r="I195" s="780">
        <f>SUM(I196:I201)</f>
        <v>675</v>
      </c>
      <c r="J195" s="749"/>
      <c r="K195" s="749"/>
      <c r="L195" s="266">
        <f>SUM(L196:L201)</f>
        <v>705</v>
      </c>
      <c r="M195" s="749"/>
      <c r="N195" s="266">
        <f>SUM(N196:N201)</f>
        <v>705</v>
      </c>
    </row>
    <row r="196" spans="1:14" x14ac:dyDescent="0.25">
      <c r="A196" s="158"/>
      <c r="B196" s="160"/>
      <c r="C196" s="160"/>
      <c r="D196" s="160"/>
      <c r="E196" s="160"/>
      <c r="F196" s="160"/>
      <c r="G196" s="160"/>
      <c r="H196" s="121"/>
      <c r="I196" s="775"/>
      <c r="J196" s="724"/>
      <c r="K196" s="724"/>
      <c r="L196" s="128">
        <f t="shared" ref="L196:L201" si="12">I196+J196</f>
        <v>0</v>
      </c>
      <c r="M196" s="724"/>
      <c r="N196" s="633">
        <f t="shared" ref="N196:N201" si="13">L196+M196</f>
        <v>0</v>
      </c>
    </row>
    <row r="197" spans="1:14" x14ac:dyDescent="0.25">
      <c r="A197" s="16">
        <v>31</v>
      </c>
      <c r="B197" s="291">
        <v>11</v>
      </c>
      <c r="C197" s="291">
        <v>5331</v>
      </c>
      <c r="D197" s="291"/>
      <c r="E197" s="291"/>
      <c r="F197" s="291" t="s">
        <v>186</v>
      </c>
      <c r="G197" s="291" t="s">
        <v>187</v>
      </c>
      <c r="H197" s="116">
        <v>600</v>
      </c>
      <c r="I197" s="706">
        <v>600</v>
      </c>
      <c r="J197" s="383">
        <v>30</v>
      </c>
      <c r="K197" s="724"/>
      <c r="L197" s="128">
        <f>I197+J197</f>
        <v>630</v>
      </c>
      <c r="M197" s="383"/>
      <c r="N197" s="633">
        <f>L197+M197</f>
        <v>630</v>
      </c>
    </row>
    <row r="198" spans="1:14" x14ac:dyDescent="0.25">
      <c r="A198" s="16">
        <v>31</v>
      </c>
      <c r="B198" s="291">
        <v>11</v>
      </c>
      <c r="C198" s="291">
        <v>5331</v>
      </c>
      <c r="D198" s="291"/>
      <c r="E198" s="291"/>
      <c r="F198" s="291" t="s">
        <v>186</v>
      </c>
      <c r="G198" s="291" t="s">
        <v>188</v>
      </c>
      <c r="H198" s="116">
        <v>25</v>
      </c>
      <c r="I198" s="706">
        <v>25</v>
      </c>
      <c r="J198" s="383"/>
      <c r="K198" s="724"/>
      <c r="L198" s="128">
        <f t="shared" si="12"/>
        <v>25</v>
      </c>
      <c r="M198" s="383"/>
      <c r="N198" s="633">
        <f t="shared" si="13"/>
        <v>25</v>
      </c>
    </row>
    <row r="199" spans="1:14" x14ac:dyDescent="0.25">
      <c r="A199" s="16">
        <v>31</v>
      </c>
      <c r="B199" s="291">
        <v>11</v>
      </c>
      <c r="C199" s="291">
        <v>5169</v>
      </c>
      <c r="D199" s="291"/>
      <c r="E199" s="291"/>
      <c r="F199" s="291" t="s">
        <v>186</v>
      </c>
      <c r="G199" s="291" t="s">
        <v>189</v>
      </c>
      <c r="H199" s="116">
        <v>0</v>
      </c>
      <c r="I199" s="706"/>
      <c r="J199" s="383"/>
      <c r="K199" s="724"/>
      <c r="L199" s="128">
        <f t="shared" si="12"/>
        <v>0</v>
      </c>
      <c r="M199" s="383"/>
      <c r="N199" s="633">
        <f t="shared" si="13"/>
        <v>0</v>
      </c>
    </row>
    <row r="200" spans="1:14" x14ac:dyDescent="0.25">
      <c r="A200" s="27">
        <v>31</v>
      </c>
      <c r="B200" s="28">
        <v>11</v>
      </c>
      <c r="C200" s="28">
        <v>5171</v>
      </c>
      <c r="D200" s="28"/>
      <c r="E200" s="28"/>
      <c r="F200" s="28" t="s">
        <v>186</v>
      </c>
      <c r="G200" s="25" t="s">
        <v>190</v>
      </c>
      <c r="H200" s="116">
        <v>0</v>
      </c>
      <c r="I200" s="706">
        <v>50</v>
      </c>
      <c r="J200" s="756"/>
      <c r="K200" s="742"/>
      <c r="L200" s="128">
        <f t="shared" si="12"/>
        <v>50</v>
      </c>
      <c r="M200" s="756"/>
      <c r="N200" s="633">
        <f t="shared" si="13"/>
        <v>50</v>
      </c>
    </row>
    <row r="201" spans="1:14" x14ac:dyDescent="0.25">
      <c r="A201" s="630"/>
      <c r="B201" s="631"/>
      <c r="C201" s="631"/>
      <c r="D201" s="631"/>
      <c r="E201" s="631"/>
      <c r="F201" s="631"/>
      <c r="G201" s="631"/>
      <c r="H201" s="116">
        <v>0</v>
      </c>
      <c r="I201" s="706"/>
      <c r="J201" s="1059"/>
      <c r="K201" s="1059"/>
      <c r="L201" s="235">
        <f t="shared" si="12"/>
        <v>0</v>
      </c>
      <c r="M201" s="1059"/>
      <c r="N201" s="633">
        <f t="shared" si="13"/>
        <v>0</v>
      </c>
    </row>
    <row r="202" spans="1:14" ht="13.8" thickBot="1" x14ac:dyDescent="0.3">
      <c r="A202" s="16"/>
      <c r="B202" s="291"/>
      <c r="C202" s="291"/>
      <c r="D202" s="291"/>
      <c r="E202" s="291"/>
      <c r="F202" s="291"/>
      <c r="G202" s="291"/>
      <c r="H202" s="593"/>
      <c r="I202" s="938"/>
      <c r="J202" s="383"/>
      <c r="K202" s="724"/>
      <c r="L202" s="273"/>
      <c r="M202" s="383"/>
      <c r="N202" s="273"/>
    </row>
    <row r="203" spans="1:14" ht="13.8" thickBot="1" x14ac:dyDescent="0.3">
      <c r="A203" s="209">
        <v>31</v>
      </c>
      <c r="B203" s="141">
        <v>13</v>
      </c>
      <c r="C203" s="141"/>
      <c r="D203" s="141"/>
      <c r="E203" s="141"/>
      <c r="F203" s="141" t="s">
        <v>191</v>
      </c>
      <c r="G203" s="141" t="s">
        <v>192</v>
      </c>
      <c r="H203" s="274"/>
      <c r="I203" s="780">
        <f>SUM(I204:I207)</f>
        <v>3185</v>
      </c>
      <c r="J203" s="749"/>
      <c r="K203" s="749"/>
      <c r="L203" s="266">
        <f>SUM(L204:L207)</f>
        <v>3315</v>
      </c>
      <c r="M203" s="749"/>
      <c r="N203" s="266">
        <f>SUM(N204:N207)</f>
        <v>3315</v>
      </c>
    </row>
    <row r="204" spans="1:14" x14ac:dyDescent="0.25">
      <c r="A204" s="16">
        <v>31</v>
      </c>
      <c r="B204" s="291">
        <v>13</v>
      </c>
      <c r="C204" s="291">
        <v>5331</v>
      </c>
      <c r="D204" s="291"/>
      <c r="E204" s="291"/>
      <c r="F204" s="291" t="s">
        <v>191</v>
      </c>
      <c r="G204" s="291" t="s">
        <v>193</v>
      </c>
      <c r="H204" s="116">
        <v>3070</v>
      </c>
      <c r="I204" s="706">
        <v>3070</v>
      </c>
      <c r="J204" s="383">
        <v>130</v>
      </c>
      <c r="K204" s="724"/>
      <c r="L204" s="128">
        <f>I204+J204</f>
        <v>3200</v>
      </c>
      <c r="M204" s="383"/>
      <c r="N204" s="633">
        <f t="shared" ref="N204:N207" si="14">L204+M204</f>
        <v>3200</v>
      </c>
    </row>
    <row r="205" spans="1:14" x14ac:dyDescent="0.25">
      <c r="A205" s="16">
        <v>31</v>
      </c>
      <c r="B205" s="291">
        <v>13</v>
      </c>
      <c r="C205" s="291">
        <v>5169</v>
      </c>
      <c r="D205" s="291"/>
      <c r="E205" s="291"/>
      <c r="F205" s="291" t="s">
        <v>191</v>
      </c>
      <c r="G205" s="291" t="s">
        <v>194</v>
      </c>
      <c r="H205" s="116">
        <v>20</v>
      </c>
      <c r="I205" s="706">
        <v>15</v>
      </c>
      <c r="J205" s="383"/>
      <c r="K205" s="724"/>
      <c r="L205" s="128">
        <f>I205+J205</f>
        <v>15</v>
      </c>
      <c r="M205" s="383"/>
      <c r="N205" s="633">
        <f t="shared" si="14"/>
        <v>15</v>
      </c>
    </row>
    <row r="206" spans="1:14" x14ac:dyDescent="0.25">
      <c r="A206" s="27">
        <v>31</v>
      </c>
      <c r="B206" s="28">
        <v>13</v>
      </c>
      <c r="C206" s="28">
        <v>5171</v>
      </c>
      <c r="D206" s="28"/>
      <c r="E206" s="28"/>
      <c r="F206" s="28" t="s">
        <v>191</v>
      </c>
      <c r="G206" s="28" t="s">
        <v>195</v>
      </c>
      <c r="H206" s="276">
        <v>1</v>
      </c>
      <c r="I206" s="802">
        <v>100</v>
      </c>
      <c r="J206" s="756"/>
      <c r="K206" s="742"/>
      <c r="L206" s="128">
        <f>I206+J206</f>
        <v>100</v>
      </c>
      <c r="M206" s="756"/>
      <c r="N206" s="633">
        <f t="shared" si="14"/>
        <v>100</v>
      </c>
    </row>
    <row r="207" spans="1:14" x14ac:dyDescent="0.25">
      <c r="A207" s="93">
        <v>31</v>
      </c>
      <c r="B207" s="29">
        <v>13</v>
      </c>
      <c r="C207" s="29">
        <v>5336</v>
      </c>
      <c r="D207" s="29"/>
      <c r="E207" s="29"/>
      <c r="F207" s="291" t="s">
        <v>191</v>
      </c>
      <c r="G207" s="291" t="s">
        <v>196</v>
      </c>
      <c r="H207" s="292">
        <v>875</v>
      </c>
      <c r="I207" s="708"/>
      <c r="J207" s="383"/>
      <c r="K207" s="383"/>
      <c r="L207" s="235">
        <f>I207+J207</f>
        <v>0</v>
      </c>
      <c r="M207" s="383"/>
      <c r="N207" s="633">
        <f t="shared" si="14"/>
        <v>0</v>
      </c>
    </row>
    <row r="208" spans="1:14" x14ac:dyDescent="0.25">
      <c r="A208" s="690"/>
      <c r="B208" s="133"/>
      <c r="C208" s="133"/>
      <c r="D208" s="133"/>
      <c r="E208" s="691"/>
      <c r="F208" s="691" t="s">
        <v>197</v>
      </c>
      <c r="G208" s="133" t="s">
        <v>198</v>
      </c>
      <c r="H208" s="693"/>
      <c r="I208" s="692">
        <f>SUM(I195+I203)</f>
        <v>3860</v>
      </c>
      <c r="J208" s="927"/>
      <c r="K208" s="856"/>
      <c r="L208" s="859">
        <f>SUM(L195+L203)</f>
        <v>4020</v>
      </c>
      <c r="M208" s="927"/>
      <c r="N208" s="859">
        <f>SUM(N195+N203)</f>
        <v>4020</v>
      </c>
    </row>
    <row r="209" spans="1:14" x14ac:dyDescent="0.25">
      <c r="A209" s="687"/>
      <c r="B209" s="688"/>
      <c r="C209" s="688"/>
      <c r="D209" s="688"/>
      <c r="E209" s="688"/>
      <c r="F209" s="688"/>
      <c r="G209" s="688"/>
      <c r="H209" s="689"/>
      <c r="I209" s="707">
        <f>SUM(I210:I210)</f>
        <v>0</v>
      </c>
      <c r="J209" s="724"/>
      <c r="K209" s="724"/>
      <c r="L209" s="670">
        <v>0</v>
      </c>
      <c r="M209" s="724"/>
      <c r="N209" s="670">
        <v>0</v>
      </c>
    </row>
    <row r="210" spans="1:14" ht="0.75" customHeight="1" x14ac:dyDescent="0.25">
      <c r="A210" s="147"/>
      <c r="B210" s="149"/>
      <c r="C210" s="149"/>
      <c r="D210" s="149"/>
      <c r="E210" s="149"/>
      <c r="F210" s="282"/>
      <c r="G210" s="282"/>
      <c r="H210" s="284"/>
      <c r="I210" s="803">
        <v>0</v>
      </c>
      <c r="J210" s="720"/>
      <c r="L210" s="285">
        <v>0</v>
      </c>
      <c r="M210" s="720"/>
      <c r="N210" s="285">
        <v>0</v>
      </c>
    </row>
    <row r="211" spans="1:14" ht="13.8" hidden="1" thickBot="1" x14ac:dyDescent="0.3">
      <c r="A211" s="52"/>
      <c r="B211" s="53"/>
      <c r="C211" s="53"/>
      <c r="D211" s="53"/>
      <c r="E211" s="53"/>
      <c r="F211" s="53"/>
      <c r="G211" s="53"/>
      <c r="H211" s="59"/>
      <c r="I211" s="814">
        <f>SUM(I209)</f>
        <v>0</v>
      </c>
      <c r="J211" s="726"/>
      <c r="K211" s="726"/>
      <c r="L211" s="114">
        <v>0</v>
      </c>
      <c r="M211" s="726"/>
      <c r="N211" s="114">
        <v>0</v>
      </c>
    </row>
    <row r="212" spans="1:14" hidden="1" x14ac:dyDescent="0.25">
      <c r="A212" s="649"/>
      <c r="B212" s="650"/>
      <c r="C212" s="650"/>
      <c r="D212" s="650"/>
      <c r="E212" s="650"/>
      <c r="F212" s="650"/>
      <c r="G212" s="650"/>
      <c r="H212" s="651"/>
      <c r="I212" s="939"/>
      <c r="J212" s="751"/>
      <c r="K212" s="751"/>
      <c r="L212" s="652"/>
      <c r="M212" s="751"/>
      <c r="N212" s="652"/>
    </row>
    <row r="213" spans="1:14" ht="13.8" hidden="1" thickBot="1" x14ac:dyDescent="0.3">
      <c r="A213" s="103"/>
      <c r="B213" s="108"/>
      <c r="C213" s="108"/>
      <c r="D213" s="108"/>
      <c r="E213" s="108"/>
      <c r="F213" s="53" t="s">
        <v>199</v>
      </c>
      <c r="G213" s="109" t="s">
        <v>198</v>
      </c>
      <c r="H213" s="59"/>
      <c r="I213" s="814">
        <f>SUM(I195+I203)</f>
        <v>3860</v>
      </c>
      <c r="J213" s="726"/>
      <c r="K213" s="726"/>
      <c r="L213" s="126">
        <f>SUM(L195+L203)</f>
        <v>4020</v>
      </c>
      <c r="M213" s="726"/>
      <c r="N213" s="126">
        <f>SUM(N195+N203)</f>
        <v>4020</v>
      </c>
    </row>
    <row r="214" spans="1:14" ht="13.8" thickBot="1" x14ac:dyDescent="0.3">
      <c r="A214" s="286"/>
      <c r="B214" s="314"/>
      <c r="C214" s="314"/>
      <c r="D214" s="314"/>
      <c r="E214" s="314"/>
      <c r="F214" s="287"/>
      <c r="G214" s="287"/>
      <c r="H214" s="284"/>
      <c r="I214" s="803"/>
      <c r="J214" s="720"/>
      <c r="L214" s="285"/>
      <c r="M214" s="720"/>
      <c r="N214" s="285"/>
    </row>
    <row r="215" spans="1:14" ht="13.8" thickBot="1" x14ac:dyDescent="0.3">
      <c r="A215" s="209">
        <v>33</v>
      </c>
      <c r="B215" s="141">
        <v>13</v>
      </c>
      <c r="C215" s="141"/>
      <c r="D215" s="141"/>
      <c r="E215" s="288"/>
      <c r="F215" s="210" t="s">
        <v>200</v>
      </c>
      <c r="G215" s="209" t="s">
        <v>201</v>
      </c>
      <c r="H215" s="274"/>
      <c r="I215" s="264">
        <f>SUM(I216:I223)</f>
        <v>200</v>
      </c>
      <c r="J215" s="749"/>
      <c r="K215" s="749"/>
      <c r="L215" s="289">
        <f>SUM(L216:L223)</f>
        <v>200</v>
      </c>
      <c r="M215" s="749"/>
      <c r="N215" s="289">
        <f>SUM(N216:N223)</f>
        <v>200</v>
      </c>
    </row>
    <row r="216" spans="1:14" x14ac:dyDescent="0.25">
      <c r="A216" s="158">
        <v>33</v>
      </c>
      <c r="B216" s="160">
        <v>13</v>
      </c>
      <c r="C216" s="160">
        <v>5139</v>
      </c>
      <c r="D216" s="160"/>
      <c r="E216" s="160"/>
      <c r="F216" s="160" t="s">
        <v>202</v>
      </c>
      <c r="G216" s="160" t="s">
        <v>148</v>
      </c>
      <c r="H216" s="121"/>
      <c r="I216" s="940"/>
      <c r="J216" s="724"/>
      <c r="K216" s="724"/>
      <c r="L216" s="290">
        <f t="shared" ref="L216:L223" si="15">I216+J216</f>
        <v>0</v>
      </c>
      <c r="M216" s="724"/>
      <c r="N216" s="633">
        <f t="shared" ref="N216:N223" si="16">L216+M216</f>
        <v>0</v>
      </c>
    </row>
    <row r="217" spans="1:14" x14ac:dyDescent="0.25">
      <c r="A217" s="16">
        <v>33</v>
      </c>
      <c r="B217" s="291">
        <v>13</v>
      </c>
      <c r="C217" s="291">
        <v>5151</v>
      </c>
      <c r="D217" s="291"/>
      <c r="E217" s="291"/>
      <c r="F217" s="291" t="s">
        <v>202</v>
      </c>
      <c r="G217" s="291" t="s">
        <v>203</v>
      </c>
      <c r="H217" s="116"/>
      <c r="I217" s="941"/>
      <c r="J217" s="383"/>
      <c r="K217" s="724"/>
      <c r="L217" s="290">
        <f t="shared" si="15"/>
        <v>0</v>
      </c>
      <c r="M217" s="383"/>
      <c r="N217" s="633">
        <f t="shared" si="16"/>
        <v>0</v>
      </c>
    </row>
    <row r="218" spans="1:14" x14ac:dyDescent="0.25">
      <c r="A218" s="16">
        <v>33</v>
      </c>
      <c r="B218" s="291">
        <v>13</v>
      </c>
      <c r="C218" s="291">
        <v>5154</v>
      </c>
      <c r="D218" s="291"/>
      <c r="E218" s="291"/>
      <c r="F218" s="291" t="s">
        <v>202</v>
      </c>
      <c r="G218" s="291" t="s">
        <v>204</v>
      </c>
      <c r="H218" s="116"/>
      <c r="I218" s="941">
        <v>0</v>
      </c>
      <c r="J218" s="383"/>
      <c r="K218" s="383"/>
      <c r="L218" s="694">
        <f t="shared" si="15"/>
        <v>0</v>
      </c>
      <c r="M218" s="383"/>
      <c r="N218" s="633">
        <f t="shared" si="16"/>
        <v>0</v>
      </c>
    </row>
    <row r="219" spans="1:14" x14ac:dyDescent="0.25">
      <c r="A219" s="16">
        <v>33</v>
      </c>
      <c r="B219" s="291">
        <v>13</v>
      </c>
      <c r="C219" s="29">
        <v>5164</v>
      </c>
      <c r="D219" s="29"/>
      <c r="E219" s="29"/>
      <c r="F219" s="291" t="s">
        <v>202</v>
      </c>
      <c r="G219" s="291" t="s">
        <v>205</v>
      </c>
      <c r="H219" s="292"/>
      <c r="I219" s="708">
        <v>0</v>
      </c>
      <c r="J219" s="383"/>
      <c r="K219" s="724"/>
      <c r="L219" s="290">
        <f t="shared" si="15"/>
        <v>0</v>
      </c>
      <c r="M219" s="383"/>
      <c r="N219" s="633">
        <f t="shared" si="16"/>
        <v>0</v>
      </c>
    </row>
    <row r="220" spans="1:14" x14ac:dyDescent="0.25">
      <c r="A220" s="16">
        <v>33</v>
      </c>
      <c r="B220" s="291">
        <v>13</v>
      </c>
      <c r="C220" s="291">
        <v>5169</v>
      </c>
      <c r="D220" s="291"/>
      <c r="E220" s="291"/>
      <c r="F220" s="291" t="s">
        <v>202</v>
      </c>
      <c r="G220" s="291" t="s">
        <v>206</v>
      </c>
      <c r="H220" s="116"/>
      <c r="I220" s="706">
        <v>200</v>
      </c>
      <c r="J220" s="383"/>
      <c r="K220" s="724"/>
      <c r="L220" s="290">
        <f>I220+K220</f>
        <v>200</v>
      </c>
      <c r="M220" s="383"/>
      <c r="N220" s="633">
        <f t="shared" si="16"/>
        <v>200</v>
      </c>
    </row>
    <row r="221" spans="1:14" x14ac:dyDescent="0.25">
      <c r="A221" s="16">
        <v>33</v>
      </c>
      <c r="B221" s="291">
        <v>13</v>
      </c>
      <c r="C221" s="291">
        <v>5171</v>
      </c>
      <c r="D221" s="291"/>
      <c r="E221" s="291"/>
      <c r="F221" s="291" t="s">
        <v>202</v>
      </c>
      <c r="G221" s="291" t="s">
        <v>207</v>
      </c>
      <c r="H221" s="116"/>
      <c r="I221" s="706">
        <v>0</v>
      </c>
      <c r="J221" s="383"/>
      <c r="K221" s="724"/>
      <c r="L221" s="290">
        <f t="shared" si="15"/>
        <v>0</v>
      </c>
      <c r="M221" s="383"/>
      <c r="N221" s="633">
        <f t="shared" si="16"/>
        <v>0</v>
      </c>
    </row>
    <row r="222" spans="1:14" x14ac:dyDescent="0.25">
      <c r="A222" s="16">
        <v>33</v>
      </c>
      <c r="B222" s="291">
        <v>13</v>
      </c>
      <c r="C222" s="291">
        <v>5229</v>
      </c>
      <c r="D222" s="291"/>
      <c r="E222" s="291"/>
      <c r="F222" s="291" t="s">
        <v>202</v>
      </c>
      <c r="G222" s="291" t="s">
        <v>208</v>
      </c>
      <c r="H222" s="116"/>
      <c r="I222" s="706">
        <v>0</v>
      </c>
      <c r="J222" s="383"/>
      <c r="K222" s="724"/>
      <c r="L222" s="290">
        <f t="shared" si="15"/>
        <v>0</v>
      </c>
      <c r="M222" s="383"/>
      <c r="N222" s="633">
        <f t="shared" si="16"/>
        <v>0</v>
      </c>
    </row>
    <row r="223" spans="1:14" ht="13.8" thickBot="1" x14ac:dyDescent="0.3">
      <c r="A223" s="18"/>
      <c r="B223" s="277"/>
      <c r="C223" s="277"/>
      <c r="D223" s="277"/>
      <c r="E223" s="277"/>
      <c r="F223" s="277"/>
      <c r="G223" s="277" t="s">
        <v>209</v>
      </c>
      <c r="H223" s="276"/>
      <c r="I223" s="802">
        <v>0</v>
      </c>
      <c r="J223" s="728"/>
      <c r="L223" s="628">
        <f t="shared" si="15"/>
        <v>0</v>
      </c>
      <c r="M223" s="728"/>
      <c r="N223" s="633">
        <f t="shared" si="16"/>
        <v>0</v>
      </c>
    </row>
    <row r="224" spans="1:14" ht="13.8" thickBot="1" x14ac:dyDescent="0.3">
      <c r="A224" s="293">
        <v>33</v>
      </c>
      <c r="B224" s="209">
        <v>14</v>
      </c>
      <c r="C224" s="141"/>
      <c r="D224" s="211"/>
      <c r="E224" s="288"/>
      <c r="F224" s="210" t="s">
        <v>56</v>
      </c>
      <c r="G224" s="209" t="s">
        <v>56</v>
      </c>
      <c r="H224" s="274"/>
      <c r="I224" s="264">
        <f>SUM(I225:I238)</f>
        <v>176</v>
      </c>
      <c r="J224" s="749"/>
      <c r="K224" s="749"/>
      <c r="L224" s="266">
        <f>SUM(L225:L238)</f>
        <v>176</v>
      </c>
      <c r="M224" s="749"/>
      <c r="N224" s="266">
        <f>SUM(N225:N238)</f>
        <v>176</v>
      </c>
    </row>
    <row r="225" spans="1:14" x14ac:dyDescent="0.25">
      <c r="A225" s="158">
        <v>33</v>
      </c>
      <c r="B225" s="160">
        <v>14</v>
      </c>
      <c r="C225" s="160">
        <v>5021</v>
      </c>
      <c r="D225" s="160"/>
      <c r="E225" s="160"/>
      <c r="F225" s="160" t="s">
        <v>55</v>
      </c>
      <c r="G225" s="160" t="s">
        <v>210</v>
      </c>
      <c r="H225" s="121">
        <v>50</v>
      </c>
      <c r="I225" s="775">
        <v>80</v>
      </c>
      <c r="J225" s="724"/>
      <c r="K225" s="724"/>
      <c r="L225" s="128">
        <v>80</v>
      </c>
      <c r="M225" s="724"/>
      <c r="N225" s="633">
        <f t="shared" ref="N225:N237" si="17">L225+M225</f>
        <v>80</v>
      </c>
    </row>
    <row r="226" spans="1:14" x14ac:dyDescent="0.25">
      <c r="A226" s="158">
        <v>33</v>
      </c>
      <c r="B226" s="160">
        <v>14</v>
      </c>
      <c r="C226" s="160">
        <v>5031</v>
      </c>
      <c r="D226" s="160"/>
      <c r="E226" s="160"/>
      <c r="F226" s="160" t="s">
        <v>55</v>
      </c>
      <c r="G226" s="160" t="s">
        <v>211</v>
      </c>
      <c r="H226" s="121">
        <v>9</v>
      </c>
      <c r="I226" s="775">
        <v>17</v>
      </c>
      <c r="J226" s="383"/>
      <c r="K226" s="724"/>
      <c r="L226" s="128">
        <f t="shared" ref="L226:L230" si="18">I226+J226</f>
        <v>17</v>
      </c>
      <c r="M226" s="383"/>
      <c r="N226" s="633">
        <f t="shared" si="17"/>
        <v>17</v>
      </c>
    </row>
    <row r="227" spans="1:14" x14ac:dyDescent="0.25">
      <c r="A227" s="158">
        <v>33</v>
      </c>
      <c r="B227" s="160">
        <v>14</v>
      </c>
      <c r="C227" s="160">
        <v>5032</v>
      </c>
      <c r="D227" s="160"/>
      <c r="E227" s="160"/>
      <c r="F227" s="160" t="s">
        <v>55</v>
      </c>
      <c r="G227" s="160" t="s">
        <v>212</v>
      </c>
      <c r="H227" s="121">
        <v>3</v>
      </c>
      <c r="I227" s="775">
        <v>6</v>
      </c>
      <c r="J227" s="383"/>
      <c r="K227" s="724"/>
      <c r="L227" s="128">
        <f t="shared" si="18"/>
        <v>6</v>
      </c>
      <c r="M227" s="383"/>
      <c r="N227" s="633">
        <f t="shared" si="17"/>
        <v>6</v>
      </c>
    </row>
    <row r="228" spans="1:14" x14ac:dyDescent="0.25">
      <c r="A228" s="16">
        <v>33</v>
      </c>
      <c r="B228" s="291">
        <v>14</v>
      </c>
      <c r="C228" s="291">
        <v>5136</v>
      </c>
      <c r="D228" s="291"/>
      <c r="E228" s="291"/>
      <c r="F228" s="291" t="s">
        <v>55</v>
      </c>
      <c r="G228" s="291" t="s">
        <v>213</v>
      </c>
      <c r="H228" s="116">
        <v>26</v>
      </c>
      <c r="I228" s="706">
        <v>30</v>
      </c>
      <c r="J228" s="383"/>
      <c r="K228" s="724"/>
      <c r="L228" s="128">
        <f t="shared" si="18"/>
        <v>30</v>
      </c>
      <c r="M228" s="383"/>
      <c r="N228" s="633">
        <f t="shared" si="17"/>
        <v>30</v>
      </c>
    </row>
    <row r="229" spans="1:14" x14ac:dyDescent="0.25">
      <c r="A229" s="16">
        <v>33</v>
      </c>
      <c r="B229" s="291">
        <v>14</v>
      </c>
      <c r="C229" s="291">
        <v>5139</v>
      </c>
      <c r="D229" s="291"/>
      <c r="E229" s="291"/>
      <c r="F229" s="291" t="s">
        <v>55</v>
      </c>
      <c r="G229" s="291" t="s">
        <v>214</v>
      </c>
      <c r="H229" s="116">
        <v>1</v>
      </c>
      <c r="I229" s="706">
        <v>2</v>
      </c>
      <c r="J229" s="383"/>
      <c r="K229" s="724"/>
      <c r="L229" s="128">
        <f t="shared" si="18"/>
        <v>2</v>
      </c>
      <c r="M229" s="383"/>
      <c r="N229" s="633">
        <f t="shared" si="17"/>
        <v>2</v>
      </c>
    </row>
    <row r="230" spans="1:14" x14ac:dyDescent="0.25">
      <c r="A230" s="18">
        <v>33</v>
      </c>
      <c r="B230" s="277">
        <v>14</v>
      </c>
      <c r="C230" s="277">
        <v>5151</v>
      </c>
      <c r="D230" s="277"/>
      <c r="E230" s="277"/>
      <c r="F230" s="277" t="s">
        <v>55</v>
      </c>
      <c r="G230" s="277" t="s">
        <v>215</v>
      </c>
      <c r="H230" s="294">
        <v>0</v>
      </c>
      <c r="I230" s="802">
        <v>1</v>
      </c>
      <c r="J230" s="728"/>
      <c r="K230" s="1018"/>
      <c r="L230" s="235">
        <f t="shared" si="18"/>
        <v>1</v>
      </c>
      <c r="M230" s="728"/>
      <c r="N230" s="633">
        <f t="shared" si="17"/>
        <v>1</v>
      </c>
    </row>
    <row r="231" spans="1:14" x14ac:dyDescent="0.25">
      <c r="A231" s="16">
        <v>33</v>
      </c>
      <c r="B231" s="291">
        <v>14</v>
      </c>
      <c r="C231" s="291">
        <v>5153</v>
      </c>
      <c r="D231" s="291"/>
      <c r="E231" s="291"/>
      <c r="F231" s="291" t="s">
        <v>55</v>
      </c>
      <c r="G231" s="291" t="s">
        <v>216</v>
      </c>
      <c r="H231" s="116">
        <v>5</v>
      </c>
      <c r="I231" s="706">
        <v>23</v>
      </c>
      <c r="J231" s="383"/>
      <c r="K231" s="724"/>
      <c r="L231" s="128">
        <f t="shared" ref="L231:L237" si="19">I231+J231</f>
        <v>23</v>
      </c>
      <c r="M231" s="383"/>
      <c r="N231" s="633">
        <f>L231+M231</f>
        <v>23</v>
      </c>
    </row>
    <row r="232" spans="1:14" x14ac:dyDescent="0.25">
      <c r="A232" s="16">
        <v>33</v>
      </c>
      <c r="B232" s="291">
        <v>14</v>
      </c>
      <c r="C232" s="291">
        <v>5154</v>
      </c>
      <c r="D232" s="291"/>
      <c r="E232" s="291"/>
      <c r="F232" s="291" t="s">
        <v>55</v>
      </c>
      <c r="G232" s="291" t="s">
        <v>204</v>
      </c>
      <c r="H232" s="116">
        <v>0.5</v>
      </c>
      <c r="I232" s="706">
        <v>4</v>
      </c>
      <c r="J232" s="383"/>
      <c r="K232" s="724"/>
      <c r="L232" s="128">
        <f t="shared" si="19"/>
        <v>4</v>
      </c>
      <c r="M232" s="383"/>
      <c r="N232" s="633">
        <f t="shared" si="17"/>
        <v>4</v>
      </c>
    </row>
    <row r="233" spans="1:14" x14ac:dyDescent="0.25">
      <c r="A233" s="16">
        <v>33</v>
      </c>
      <c r="B233" s="291">
        <v>14</v>
      </c>
      <c r="C233" s="291">
        <v>5161</v>
      </c>
      <c r="D233" s="291"/>
      <c r="E233" s="291"/>
      <c r="F233" s="291" t="s">
        <v>55</v>
      </c>
      <c r="G233" s="291" t="s">
        <v>217</v>
      </c>
      <c r="H233" s="295">
        <v>1</v>
      </c>
      <c r="I233" s="706">
        <v>1</v>
      </c>
      <c r="J233" s="383"/>
      <c r="K233" s="724"/>
      <c r="L233" s="128">
        <f t="shared" si="19"/>
        <v>1</v>
      </c>
      <c r="M233" s="383"/>
      <c r="N233" s="633">
        <f t="shared" si="17"/>
        <v>1</v>
      </c>
    </row>
    <row r="234" spans="1:14" x14ac:dyDescent="0.25">
      <c r="A234" s="16">
        <v>33</v>
      </c>
      <c r="B234" s="291">
        <v>14</v>
      </c>
      <c r="C234" s="291">
        <v>5168</v>
      </c>
      <c r="D234" s="291"/>
      <c r="E234" s="291"/>
      <c r="F234" s="291" t="s">
        <v>55</v>
      </c>
      <c r="G234" s="291" t="s">
        <v>218</v>
      </c>
      <c r="H234" s="295">
        <v>3</v>
      </c>
      <c r="I234" s="706">
        <v>5</v>
      </c>
      <c r="J234" s="383"/>
      <c r="K234" s="724"/>
      <c r="L234" s="128">
        <f t="shared" si="19"/>
        <v>5</v>
      </c>
      <c r="M234" s="383"/>
      <c r="N234" s="633">
        <f t="shared" si="17"/>
        <v>5</v>
      </c>
    </row>
    <row r="235" spans="1:14" x14ac:dyDescent="0.25">
      <c r="A235" s="16">
        <v>33</v>
      </c>
      <c r="B235" s="291">
        <v>14</v>
      </c>
      <c r="C235" s="291">
        <v>5169</v>
      </c>
      <c r="D235" s="291"/>
      <c r="E235" s="291"/>
      <c r="F235" s="291" t="s">
        <v>55</v>
      </c>
      <c r="G235" s="291" t="s">
        <v>157</v>
      </c>
      <c r="H235" s="295">
        <v>3</v>
      </c>
      <c r="I235" s="706">
        <v>5</v>
      </c>
      <c r="J235" s="383"/>
      <c r="K235" s="724"/>
      <c r="L235" s="128">
        <f t="shared" si="19"/>
        <v>5</v>
      </c>
      <c r="M235" s="383"/>
      <c r="N235" s="633">
        <f t="shared" si="17"/>
        <v>5</v>
      </c>
    </row>
    <row r="236" spans="1:14" x14ac:dyDescent="0.25">
      <c r="A236" s="16">
        <v>33</v>
      </c>
      <c r="B236" s="291">
        <v>14</v>
      </c>
      <c r="C236" s="291">
        <v>5171</v>
      </c>
      <c r="D236" s="291"/>
      <c r="E236" s="291"/>
      <c r="F236" s="291" t="s">
        <v>55</v>
      </c>
      <c r="G236" s="291" t="s">
        <v>219</v>
      </c>
      <c r="H236" s="295">
        <v>14</v>
      </c>
      <c r="I236" s="706">
        <v>1</v>
      </c>
      <c r="J236" s="383"/>
      <c r="K236" s="724"/>
      <c r="L236" s="128">
        <f t="shared" si="19"/>
        <v>1</v>
      </c>
      <c r="M236" s="383"/>
      <c r="N236" s="633">
        <f t="shared" si="17"/>
        <v>1</v>
      </c>
    </row>
    <row r="237" spans="1:14" x14ac:dyDescent="0.25">
      <c r="A237" s="16">
        <v>33</v>
      </c>
      <c r="B237" s="291">
        <v>14</v>
      </c>
      <c r="C237" s="291">
        <v>5173</v>
      </c>
      <c r="D237" s="291"/>
      <c r="E237" s="291"/>
      <c r="F237" s="291" t="s">
        <v>55</v>
      </c>
      <c r="G237" s="291" t="s">
        <v>220</v>
      </c>
      <c r="H237" s="295">
        <v>0.5</v>
      </c>
      <c r="I237" s="706">
        <v>1</v>
      </c>
      <c r="J237" s="383"/>
      <c r="K237" s="724"/>
      <c r="L237" s="128">
        <f t="shared" si="19"/>
        <v>1</v>
      </c>
      <c r="M237" s="383"/>
      <c r="N237" s="633">
        <f t="shared" si="17"/>
        <v>1</v>
      </c>
    </row>
    <row r="238" spans="1:14" ht="13.8" thickBot="1" x14ac:dyDescent="0.3">
      <c r="A238" s="18"/>
      <c r="B238" s="277"/>
      <c r="C238" s="277"/>
      <c r="D238" s="277"/>
      <c r="E238" s="277"/>
      <c r="F238" s="277"/>
      <c r="G238" s="277"/>
      <c r="H238" s="294"/>
      <c r="I238" s="802"/>
      <c r="J238" s="728"/>
      <c r="L238" s="150"/>
      <c r="M238" s="728"/>
      <c r="N238" s="150"/>
    </row>
    <row r="239" spans="1:14" ht="13.8" thickBot="1" x14ac:dyDescent="0.3">
      <c r="A239" s="209">
        <v>33</v>
      </c>
      <c r="B239" s="141">
        <v>16</v>
      </c>
      <c r="C239" s="141"/>
      <c r="D239" s="141"/>
      <c r="E239" s="141"/>
      <c r="F239" s="141" t="s">
        <v>221</v>
      </c>
      <c r="G239" s="141" t="s">
        <v>221</v>
      </c>
      <c r="H239" s="297"/>
      <c r="I239" s="296">
        <f>SUM(I240:I241)</f>
        <v>130</v>
      </c>
      <c r="J239" s="749"/>
      <c r="K239" s="749"/>
      <c r="L239" s="266">
        <f>SUM(L240:L241)</f>
        <v>180</v>
      </c>
      <c r="M239" s="749"/>
      <c r="N239" s="266">
        <f>SUM(N240:N241)</f>
        <v>180</v>
      </c>
    </row>
    <row r="240" spans="1:14" x14ac:dyDescent="0.25">
      <c r="A240" s="298">
        <v>33</v>
      </c>
      <c r="B240" s="124">
        <v>16</v>
      </c>
      <c r="C240" s="124">
        <v>5021</v>
      </c>
      <c r="D240" s="124"/>
      <c r="E240" s="124"/>
      <c r="F240" s="124" t="s">
        <v>59</v>
      </c>
      <c r="G240" s="124" t="s">
        <v>222</v>
      </c>
      <c r="H240" s="299">
        <v>2</v>
      </c>
      <c r="I240" s="869">
        <v>20</v>
      </c>
      <c r="J240" s="719"/>
      <c r="K240" s="719"/>
      <c r="L240" s="301">
        <f>I240+J240</f>
        <v>20</v>
      </c>
      <c r="M240" s="719"/>
      <c r="N240" s="633">
        <f>L240+M240</f>
        <v>20</v>
      </c>
    </row>
    <row r="241" spans="1:18" ht="13.8" thickBot="1" x14ac:dyDescent="0.3">
      <c r="A241" s="50">
        <v>33</v>
      </c>
      <c r="B241" s="50">
        <v>16</v>
      </c>
      <c r="C241" s="277">
        <v>5169</v>
      </c>
      <c r="D241" s="277"/>
      <c r="E241" s="277"/>
      <c r="F241" s="50" t="s">
        <v>59</v>
      </c>
      <c r="G241" s="634" t="s">
        <v>157</v>
      </c>
      <c r="H241" s="276">
        <v>75</v>
      </c>
      <c r="I241" s="802">
        <v>110</v>
      </c>
      <c r="J241" s="728">
        <v>50</v>
      </c>
      <c r="K241" s="728"/>
      <c r="L241" s="143">
        <f>I241+J241</f>
        <v>160</v>
      </c>
      <c r="M241" s="728"/>
      <c r="N241" s="633">
        <f t="shared" ref="N241" si="20">L241+M241</f>
        <v>160</v>
      </c>
    </row>
    <row r="242" spans="1:18" ht="13.8" thickBot="1" x14ac:dyDescent="0.3">
      <c r="A242" s="637"/>
      <c r="B242" s="638"/>
      <c r="C242" s="358"/>
      <c r="D242" s="358"/>
      <c r="E242" s="358"/>
      <c r="F242" s="638"/>
      <c r="G242" s="639"/>
      <c r="H242" s="640"/>
      <c r="I242" s="942"/>
      <c r="J242" s="737"/>
      <c r="K242" s="737"/>
      <c r="L242" s="394"/>
      <c r="M242" s="737"/>
      <c r="N242" s="394"/>
    </row>
    <row r="243" spans="1:18" ht="13.8" thickBot="1" x14ac:dyDescent="0.3">
      <c r="A243" s="249">
        <v>33</v>
      </c>
      <c r="B243" s="250">
        <v>26</v>
      </c>
      <c r="C243" s="250"/>
      <c r="D243" s="250"/>
      <c r="E243" s="302"/>
      <c r="F243" s="635" t="s">
        <v>223</v>
      </c>
      <c r="G243" s="249" t="s">
        <v>223</v>
      </c>
      <c r="H243" s="636"/>
      <c r="I243" s="883">
        <f>SUM(I244:I246)</f>
        <v>36</v>
      </c>
      <c r="J243" s="752"/>
      <c r="K243" s="752"/>
      <c r="L243" s="335">
        <f>SUM(L244:L246)</f>
        <v>36</v>
      </c>
      <c r="M243" s="752"/>
      <c r="N243" s="335">
        <f>SUM(N244:N246)</f>
        <v>36</v>
      </c>
    </row>
    <row r="244" spans="1:18" x14ac:dyDescent="0.25">
      <c r="A244" s="158">
        <v>33</v>
      </c>
      <c r="B244" s="160">
        <v>26</v>
      </c>
      <c r="C244" s="160">
        <v>5139</v>
      </c>
      <c r="D244" s="160"/>
      <c r="E244" s="160"/>
      <c r="F244" s="160" t="s">
        <v>224</v>
      </c>
      <c r="G244" s="160" t="s">
        <v>148</v>
      </c>
      <c r="H244" s="121">
        <v>2</v>
      </c>
      <c r="I244" s="775">
        <v>5</v>
      </c>
      <c r="J244" s="724"/>
      <c r="K244" s="724"/>
      <c r="L244" s="128">
        <f>I244+J244</f>
        <v>5</v>
      </c>
      <c r="M244" s="724"/>
      <c r="N244" s="633">
        <f t="shared" ref="N244:N245" si="21">L244+M244</f>
        <v>5</v>
      </c>
    </row>
    <row r="245" spans="1:18" x14ac:dyDescent="0.25">
      <c r="A245" s="16">
        <v>33</v>
      </c>
      <c r="B245" s="291">
        <v>26</v>
      </c>
      <c r="C245" s="291">
        <v>5171</v>
      </c>
      <c r="D245" s="291"/>
      <c r="E245" s="291"/>
      <c r="F245" s="291" t="s">
        <v>224</v>
      </c>
      <c r="G245" s="291" t="s">
        <v>225</v>
      </c>
      <c r="H245" s="116"/>
      <c r="I245" s="706">
        <v>31</v>
      </c>
      <c r="J245" s="383"/>
      <c r="K245" s="724"/>
      <c r="L245" s="128">
        <f>I245+J245</f>
        <v>31</v>
      </c>
      <c r="M245" s="383"/>
      <c r="N245" s="633">
        <f t="shared" si="21"/>
        <v>31</v>
      </c>
      <c r="O245" s="1118"/>
      <c r="P245" s="972"/>
      <c r="Q245" s="972"/>
      <c r="R245" s="972"/>
    </row>
    <row r="246" spans="1:18" ht="13.8" thickBot="1" x14ac:dyDescent="0.3">
      <c r="A246" s="18"/>
      <c r="B246" s="277"/>
      <c r="C246" s="277"/>
      <c r="D246" s="277"/>
      <c r="E246" s="277"/>
      <c r="F246" s="277"/>
      <c r="G246" s="130"/>
      <c r="H246" s="50"/>
      <c r="I246" s="802"/>
      <c r="J246" s="728"/>
      <c r="K246" s="728"/>
      <c r="L246" s="143"/>
      <c r="M246" s="728"/>
      <c r="N246" s="143"/>
      <c r="P246" s="972"/>
      <c r="Q246" s="972"/>
      <c r="R246" s="972"/>
    </row>
    <row r="247" spans="1:18" ht="13.8" thickBot="1" x14ac:dyDescent="0.3">
      <c r="A247" s="209">
        <v>33</v>
      </c>
      <c r="B247" s="141">
        <v>41</v>
      </c>
      <c r="C247" s="141"/>
      <c r="D247" s="141"/>
      <c r="E247" s="141"/>
      <c r="F247" s="141" t="s">
        <v>226</v>
      </c>
      <c r="G247" s="141" t="s">
        <v>226</v>
      </c>
      <c r="H247" s="274"/>
      <c r="I247" s="264">
        <f>SUM(I248:I250)</f>
        <v>780</v>
      </c>
      <c r="J247" s="749"/>
      <c r="K247" s="749"/>
      <c r="L247" s="266">
        <f>SUM(L248:L250)</f>
        <v>780</v>
      </c>
      <c r="M247" s="749"/>
      <c r="N247" s="266">
        <f>SUM(N248:N250)</f>
        <v>780</v>
      </c>
    </row>
    <row r="248" spans="1:18" x14ac:dyDescent="0.25">
      <c r="A248" s="158">
        <v>33</v>
      </c>
      <c r="B248" s="160">
        <v>41</v>
      </c>
      <c r="C248" s="160">
        <v>5169</v>
      </c>
      <c r="D248" s="160"/>
      <c r="E248" s="160"/>
      <c r="F248" s="160" t="s">
        <v>227</v>
      </c>
      <c r="G248" s="160" t="s">
        <v>157</v>
      </c>
      <c r="H248" s="121">
        <v>0</v>
      </c>
      <c r="I248" s="775">
        <v>60</v>
      </c>
      <c r="J248" s="724"/>
      <c r="K248" s="724"/>
      <c r="L248" s="128">
        <v>60</v>
      </c>
      <c r="M248" s="724"/>
      <c r="N248" s="633">
        <f t="shared" ref="N248:N250" si="22">L248+M248</f>
        <v>60</v>
      </c>
    </row>
    <row r="249" spans="1:18" x14ac:dyDescent="0.25">
      <c r="A249" s="304">
        <v>33</v>
      </c>
      <c r="B249" s="305">
        <v>41</v>
      </c>
      <c r="C249" s="305">
        <v>5171</v>
      </c>
      <c r="D249" s="305"/>
      <c r="E249" s="305"/>
      <c r="F249" s="305" t="s">
        <v>227</v>
      </c>
      <c r="G249" s="306" t="s">
        <v>228</v>
      </c>
      <c r="H249" s="897">
        <v>0</v>
      </c>
      <c r="I249" s="884">
        <v>120</v>
      </c>
      <c r="J249" s="753"/>
      <c r="K249" s="863"/>
      <c r="L249" s="215">
        <f>I249+K249</f>
        <v>120</v>
      </c>
      <c r="M249" s="753"/>
      <c r="N249" s="215">
        <f t="shared" si="22"/>
        <v>120</v>
      </c>
    </row>
    <row r="250" spans="1:18" x14ac:dyDescent="0.25">
      <c r="A250" s="217">
        <v>33</v>
      </c>
      <c r="B250" s="37">
        <v>41</v>
      </c>
      <c r="C250" s="37">
        <v>6122</v>
      </c>
      <c r="D250" s="37"/>
      <c r="E250" s="37"/>
      <c r="F250" s="37" t="s">
        <v>227</v>
      </c>
      <c r="G250" s="218" t="s">
        <v>579</v>
      </c>
      <c r="H250" s="303">
        <v>74</v>
      </c>
      <c r="I250" s="330">
        <v>600</v>
      </c>
      <c r="J250" s="750"/>
      <c r="K250" s="745"/>
      <c r="L250" s="219">
        <f>I250+J250</f>
        <v>600</v>
      </c>
      <c r="M250" s="750"/>
      <c r="N250" s="219">
        <f t="shared" si="22"/>
        <v>600</v>
      </c>
    </row>
    <row r="251" spans="1:18" ht="13.8" thickBot="1" x14ac:dyDescent="0.3">
      <c r="A251" s="18"/>
      <c r="B251" s="277"/>
      <c r="C251" s="277"/>
      <c r="D251" s="277"/>
      <c r="E251" s="277"/>
      <c r="F251" s="277"/>
      <c r="G251" s="307"/>
      <c r="H251" s="596"/>
      <c r="I251" s="943"/>
      <c r="J251" s="728"/>
      <c r="K251" s="728"/>
      <c r="L251" s="309"/>
      <c r="M251" s="728"/>
      <c r="N251" s="309"/>
    </row>
    <row r="252" spans="1:18" x14ac:dyDescent="0.25">
      <c r="A252" s="683">
        <v>33</v>
      </c>
      <c r="B252" s="684">
        <v>99</v>
      </c>
      <c r="C252" s="684"/>
      <c r="D252" s="684"/>
      <c r="E252" s="684"/>
      <c r="F252" s="684" t="s">
        <v>229</v>
      </c>
      <c r="G252" s="684" t="s">
        <v>229</v>
      </c>
      <c r="H252" s="898"/>
      <c r="I252" s="885">
        <f>SUM(I253:I257)</f>
        <v>167</v>
      </c>
      <c r="J252" s="754"/>
      <c r="K252" s="754"/>
      <c r="L252" s="685">
        <f>SUM(L253:L257)</f>
        <v>167</v>
      </c>
      <c r="M252" s="754"/>
      <c r="N252" s="685">
        <f>SUM(N253:N257)</f>
        <v>167</v>
      </c>
    </row>
    <row r="253" spans="1:18" x14ac:dyDescent="0.25">
      <c r="A253" s="221">
        <v>33</v>
      </c>
      <c r="B253" s="222">
        <v>99</v>
      </c>
      <c r="C253" s="222">
        <v>5041</v>
      </c>
      <c r="D253" s="30"/>
      <c r="E253" s="30"/>
      <c r="F253" s="222" t="s">
        <v>230</v>
      </c>
      <c r="G253" s="222" t="s">
        <v>231</v>
      </c>
      <c r="H253" s="899">
        <v>0</v>
      </c>
      <c r="I253" s="873">
        <v>12</v>
      </c>
      <c r="J253" s="724"/>
      <c r="K253" s="724"/>
      <c r="L253" s="128">
        <f>I253+J253</f>
        <v>12</v>
      </c>
      <c r="M253" s="724"/>
      <c r="N253" s="633">
        <f>L253+M253</f>
        <v>12</v>
      </c>
    </row>
    <row r="254" spans="1:18" x14ac:dyDescent="0.25">
      <c r="A254" s="16">
        <v>33</v>
      </c>
      <c r="B254" s="291">
        <v>99</v>
      </c>
      <c r="C254" s="291">
        <v>5139</v>
      </c>
      <c r="D254" s="291"/>
      <c r="E254" s="291"/>
      <c r="F254" s="291" t="s">
        <v>230</v>
      </c>
      <c r="G254" s="291" t="s">
        <v>148</v>
      </c>
      <c r="H254" s="116">
        <v>1</v>
      </c>
      <c r="I254" s="706">
        <v>5</v>
      </c>
      <c r="J254" s="383"/>
      <c r="K254" s="724"/>
      <c r="L254" s="128">
        <f>I254+J254</f>
        <v>5</v>
      </c>
      <c r="M254" s="383"/>
      <c r="N254" s="633">
        <f t="shared" ref="N254:N257" si="23">L254+M254</f>
        <v>5</v>
      </c>
    </row>
    <row r="255" spans="1:18" x14ac:dyDescent="0.25">
      <c r="A255" s="16">
        <v>33</v>
      </c>
      <c r="B255" s="291">
        <v>99</v>
      </c>
      <c r="C255" s="291">
        <v>5169</v>
      </c>
      <c r="D255" s="291"/>
      <c r="E255" s="291"/>
      <c r="F255" s="291" t="s">
        <v>230</v>
      </c>
      <c r="G255" s="291" t="s">
        <v>232</v>
      </c>
      <c r="H255" s="116">
        <v>68</v>
      </c>
      <c r="I255" s="706">
        <v>130</v>
      </c>
      <c r="J255" s="383"/>
      <c r="K255" s="724"/>
      <c r="L255" s="128">
        <v>130</v>
      </c>
      <c r="M255" s="383"/>
      <c r="N255" s="633">
        <f t="shared" si="23"/>
        <v>130</v>
      </c>
    </row>
    <row r="256" spans="1:18" x14ac:dyDescent="0.25">
      <c r="A256" s="16">
        <v>33</v>
      </c>
      <c r="B256" s="291">
        <v>99</v>
      </c>
      <c r="C256" s="291">
        <v>5173</v>
      </c>
      <c r="D256" s="291"/>
      <c r="E256" s="291"/>
      <c r="F256" s="291" t="s">
        <v>230</v>
      </c>
      <c r="G256" s="291" t="s">
        <v>220</v>
      </c>
      <c r="H256" s="116"/>
      <c r="I256" s="706">
        <v>0</v>
      </c>
      <c r="J256" s="383"/>
      <c r="K256" s="724"/>
      <c r="L256" s="128">
        <f>I256+J256</f>
        <v>0</v>
      </c>
      <c r="M256" s="383"/>
      <c r="N256" s="633">
        <f t="shared" si="23"/>
        <v>0</v>
      </c>
    </row>
    <row r="257" spans="1:14" x14ac:dyDescent="0.25">
      <c r="A257" s="16">
        <v>33</v>
      </c>
      <c r="B257" s="291">
        <v>99</v>
      </c>
      <c r="C257" s="291">
        <v>5175</v>
      </c>
      <c r="D257" s="291"/>
      <c r="E257" s="291"/>
      <c r="F257" s="291" t="s">
        <v>230</v>
      </c>
      <c r="G257" s="291" t="s">
        <v>233</v>
      </c>
      <c r="H257" s="116">
        <v>6</v>
      </c>
      <c r="I257" s="706">
        <v>20</v>
      </c>
      <c r="J257" s="383"/>
      <c r="K257" s="724"/>
      <c r="L257" s="128">
        <v>20</v>
      </c>
      <c r="M257" s="383"/>
      <c r="N257" s="633">
        <f t="shared" si="23"/>
        <v>20</v>
      </c>
    </row>
    <row r="258" spans="1:14" ht="13.8" thickBot="1" x14ac:dyDescent="0.3">
      <c r="A258" s="18"/>
      <c r="B258" s="277"/>
      <c r="C258" s="277"/>
      <c r="D258" s="277"/>
      <c r="E258" s="277"/>
      <c r="F258" s="277"/>
      <c r="G258" s="277"/>
      <c r="H258" s="276"/>
      <c r="I258" s="802"/>
      <c r="J258" s="728"/>
      <c r="L258" s="150"/>
      <c r="M258" s="728"/>
      <c r="N258" s="150"/>
    </row>
    <row r="259" spans="1:14" ht="13.8" thickBot="1" x14ac:dyDescent="0.3">
      <c r="A259" s="209">
        <v>39</v>
      </c>
      <c r="B259" s="311" t="s">
        <v>234</v>
      </c>
      <c r="C259" s="141"/>
      <c r="D259" s="141"/>
      <c r="E259" s="141"/>
      <c r="F259" s="141" t="s">
        <v>235</v>
      </c>
      <c r="G259" s="141" t="s">
        <v>236</v>
      </c>
      <c r="H259" s="274"/>
      <c r="I259" s="264">
        <f>SUM(I260:I265)</f>
        <v>129</v>
      </c>
      <c r="J259" s="749"/>
      <c r="K259" s="749"/>
      <c r="L259" s="266">
        <f>SUM(L260:L265)</f>
        <v>129</v>
      </c>
      <c r="M259" s="749"/>
      <c r="N259" s="266">
        <f>SUM(N260:N265)</f>
        <v>129</v>
      </c>
    </row>
    <row r="260" spans="1:14" x14ac:dyDescent="0.25">
      <c r="A260" s="158">
        <v>39</v>
      </c>
      <c r="B260" s="312" t="s">
        <v>234</v>
      </c>
      <c r="C260" s="160">
        <v>5194</v>
      </c>
      <c r="D260" s="160"/>
      <c r="E260" s="160"/>
      <c r="F260" s="160" t="s">
        <v>237</v>
      </c>
      <c r="G260" s="222" t="s">
        <v>585</v>
      </c>
      <c r="H260" s="121">
        <v>8</v>
      </c>
      <c r="I260" s="775">
        <v>12</v>
      </c>
      <c r="J260" s="755"/>
      <c r="K260" s="755"/>
      <c r="L260" s="128">
        <f>I260+J260</f>
        <v>12</v>
      </c>
      <c r="M260" s="755"/>
      <c r="N260" s="633">
        <f t="shared" ref="N260:N264" si="24">L260+M260</f>
        <v>12</v>
      </c>
    </row>
    <row r="261" spans="1:14" x14ac:dyDescent="0.25">
      <c r="A261" s="16"/>
      <c r="B261" s="313"/>
      <c r="C261" s="291"/>
      <c r="D261" s="291"/>
      <c r="E261" s="291"/>
      <c r="F261" s="291"/>
      <c r="G261" s="291"/>
      <c r="H261" s="116"/>
      <c r="I261" s="706">
        <v>0</v>
      </c>
      <c r="J261" s="731"/>
      <c r="K261" s="755"/>
      <c r="L261" s="128"/>
      <c r="M261" s="731"/>
      <c r="N261" s="633">
        <f t="shared" si="24"/>
        <v>0</v>
      </c>
    </row>
    <row r="262" spans="1:14" x14ac:dyDescent="0.25">
      <c r="A262" s="16">
        <v>39</v>
      </c>
      <c r="B262" s="313" t="s">
        <v>234</v>
      </c>
      <c r="C262" s="291">
        <v>5222</v>
      </c>
      <c r="D262" s="291"/>
      <c r="E262" s="291"/>
      <c r="F262" s="291" t="s">
        <v>237</v>
      </c>
      <c r="G262" s="222" t="s">
        <v>583</v>
      </c>
      <c r="H262" s="116">
        <v>69</v>
      </c>
      <c r="I262" s="706">
        <v>90</v>
      </c>
      <c r="J262" s="731"/>
      <c r="K262" s="755"/>
      <c r="L262" s="128">
        <f>I262+J262</f>
        <v>90</v>
      </c>
      <c r="M262" s="731"/>
      <c r="N262" s="633">
        <f t="shared" si="24"/>
        <v>90</v>
      </c>
    </row>
    <row r="263" spans="1:14" x14ac:dyDescent="0.25">
      <c r="A263" s="16">
        <v>39</v>
      </c>
      <c r="B263" s="313" t="s">
        <v>234</v>
      </c>
      <c r="C263" s="291">
        <v>5339</v>
      </c>
      <c r="D263" s="291"/>
      <c r="E263" s="291"/>
      <c r="F263" s="291" t="s">
        <v>237</v>
      </c>
      <c r="G263" s="291" t="s">
        <v>584</v>
      </c>
      <c r="H263" s="116"/>
      <c r="I263" s="706">
        <v>12</v>
      </c>
      <c r="J263" s="383"/>
      <c r="K263" s="724"/>
      <c r="L263" s="128">
        <f>I263+J263</f>
        <v>12</v>
      </c>
      <c r="M263" s="383"/>
      <c r="N263" s="633">
        <f t="shared" si="24"/>
        <v>12</v>
      </c>
    </row>
    <row r="264" spans="1:14" x14ac:dyDescent="0.25">
      <c r="A264" s="16">
        <v>39</v>
      </c>
      <c r="B264" s="313" t="s">
        <v>234</v>
      </c>
      <c r="C264" s="291">
        <v>5412</v>
      </c>
      <c r="D264" s="291"/>
      <c r="E264" s="291"/>
      <c r="F264" s="291" t="s">
        <v>237</v>
      </c>
      <c r="G264" s="291" t="s">
        <v>582</v>
      </c>
      <c r="H264" s="116">
        <v>11</v>
      </c>
      <c r="I264" s="706">
        <v>15</v>
      </c>
      <c r="J264" s="383"/>
      <c r="K264" s="383"/>
      <c r="L264" s="235">
        <f>I264+J264</f>
        <v>15</v>
      </c>
      <c r="M264" s="383"/>
      <c r="N264" s="633">
        <f t="shared" si="24"/>
        <v>15</v>
      </c>
    </row>
    <row r="265" spans="1:14" x14ac:dyDescent="0.25">
      <c r="A265" s="93"/>
      <c r="B265" s="29"/>
      <c r="C265" s="29"/>
      <c r="D265" s="29"/>
      <c r="E265" s="29"/>
      <c r="F265" s="29"/>
      <c r="G265" s="29"/>
      <c r="H265" s="292"/>
      <c r="I265" s="708"/>
      <c r="J265" s="383"/>
      <c r="K265" s="383"/>
      <c r="L265" s="680"/>
      <c r="M265" s="383"/>
      <c r="N265" s="680"/>
    </row>
    <row r="266" spans="1:14" ht="13.8" thickBot="1" x14ac:dyDescent="0.3">
      <c r="A266" s="679"/>
      <c r="B266" s="167"/>
      <c r="C266" s="167"/>
      <c r="D266" s="167"/>
      <c r="E266" s="167"/>
      <c r="F266" s="169" t="s">
        <v>238</v>
      </c>
      <c r="G266" s="385" t="s">
        <v>68</v>
      </c>
      <c r="H266" s="900"/>
      <c r="I266" s="886">
        <f>SUM(I215+I224+I239+I243+I247+I252+I259)</f>
        <v>1618</v>
      </c>
      <c r="J266" s="735"/>
      <c r="K266" s="735"/>
      <c r="L266" s="127">
        <f>SUM(L215+L224+L239+L243+L247+L252+L259)</f>
        <v>1668</v>
      </c>
      <c r="M266" s="735"/>
      <c r="N266" s="127">
        <f>SUM(N215+N224+N239+N243+N247+N252+N259)</f>
        <v>1668</v>
      </c>
    </row>
    <row r="267" spans="1:14" ht="13.8" thickBot="1" x14ac:dyDescent="0.3">
      <c r="A267" s="129"/>
      <c r="B267" s="40"/>
      <c r="C267" s="40"/>
      <c r="D267" s="40"/>
      <c r="E267" s="40"/>
      <c r="F267" s="40"/>
      <c r="G267" s="314"/>
      <c r="H267" s="901"/>
      <c r="I267" s="776"/>
      <c r="J267" s="720"/>
      <c r="L267" s="255"/>
      <c r="M267" s="720"/>
      <c r="N267" s="255"/>
    </row>
    <row r="268" spans="1:14" ht="13.8" thickBot="1" x14ac:dyDescent="0.3">
      <c r="A268" s="209">
        <v>34</v>
      </c>
      <c r="B268" s="141">
        <v>12</v>
      </c>
      <c r="C268" s="141"/>
      <c r="D268" s="141"/>
      <c r="E268" s="288"/>
      <c r="F268" s="210" t="s">
        <v>239</v>
      </c>
      <c r="G268" s="209" t="s">
        <v>239</v>
      </c>
      <c r="H268" s="274"/>
      <c r="I268" s="264">
        <f>SUM(I269:I272)</f>
        <v>79</v>
      </c>
      <c r="J268" s="749"/>
      <c r="K268" s="749"/>
      <c r="L268" s="266">
        <f>SUM(L269:L272)</f>
        <v>79</v>
      </c>
      <c r="M268" s="749"/>
      <c r="N268" s="266">
        <f>SUM(N269:N272)</f>
        <v>79</v>
      </c>
    </row>
    <row r="269" spans="1:14" x14ac:dyDescent="0.25">
      <c r="A269" s="24">
        <v>34</v>
      </c>
      <c r="B269" s="25">
        <v>12</v>
      </c>
      <c r="C269" s="25">
        <v>5021</v>
      </c>
      <c r="D269" s="25"/>
      <c r="E269" s="25"/>
      <c r="F269" s="25" t="s">
        <v>240</v>
      </c>
      <c r="G269" s="315" t="s">
        <v>222</v>
      </c>
      <c r="H269" s="902">
        <v>8</v>
      </c>
      <c r="I269" s="775">
        <v>38</v>
      </c>
      <c r="J269" s="724"/>
      <c r="K269" s="724"/>
      <c r="L269" s="128">
        <f>I269+J269</f>
        <v>38</v>
      </c>
      <c r="M269" s="724"/>
      <c r="N269" s="633">
        <f t="shared" ref="N269:N272" si="25">L269+M269</f>
        <v>38</v>
      </c>
    </row>
    <row r="270" spans="1:14" x14ac:dyDescent="0.25">
      <c r="A270" s="93">
        <v>34</v>
      </c>
      <c r="B270" s="386">
        <v>12</v>
      </c>
      <c r="C270" s="29">
        <v>5139</v>
      </c>
      <c r="D270" s="29"/>
      <c r="E270" s="29"/>
      <c r="F270" s="291" t="s">
        <v>240</v>
      </c>
      <c r="G270" s="291" t="s">
        <v>148</v>
      </c>
      <c r="H270" s="292">
        <v>0</v>
      </c>
      <c r="I270" s="713">
        <v>3</v>
      </c>
      <c r="J270" s="383"/>
      <c r="K270" s="383"/>
      <c r="L270" s="235">
        <f>I270+J270</f>
        <v>3</v>
      </c>
      <c r="M270" s="383"/>
      <c r="N270" s="633">
        <f t="shared" si="25"/>
        <v>3</v>
      </c>
    </row>
    <row r="271" spans="1:14" x14ac:dyDescent="0.25">
      <c r="A271" s="158">
        <v>34</v>
      </c>
      <c r="B271" s="160">
        <v>12</v>
      </c>
      <c r="C271" s="160">
        <v>5169</v>
      </c>
      <c r="D271" s="160"/>
      <c r="E271" s="160"/>
      <c r="F271" s="160" t="s">
        <v>240</v>
      </c>
      <c r="G271" s="119" t="s">
        <v>241</v>
      </c>
      <c r="H271" s="903">
        <v>2</v>
      </c>
      <c r="I271" s="944">
        <v>8</v>
      </c>
      <c r="J271" s="724"/>
      <c r="K271" s="724"/>
      <c r="L271" s="128">
        <f>I271+J271</f>
        <v>8</v>
      </c>
      <c r="M271" s="724"/>
      <c r="N271" s="633">
        <f t="shared" si="25"/>
        <v>8</v>
      </c>
    </row>
    <row r="272" spans="1:14" x14ac:dyDescent="0.25">
      <c r="A272" s="153">
        <v>34</v>
      </c>
      <c r="B272" s="41">
        <v>12</v>
      </c>
      <c r="C272" s="154">
        <v>5171</v>
      </c>
      <c r="D272" s="41"/>
      <c r="E272" s="41"/>
      <c r="F272" s="29" t="s">
        <v>240</v>
      </c>
      <c r="G272" s="316" t="s">
        <v>150</v>
      </c>
      <c r="H272" s="904">
        <v>24</v>
      </c>
      <c r="I272" s="822">
        <v>30</v>
      </c>
      <c r="J272" s="383"/>
      <c r="K272" s="724"/>
      <c r="L272" s="128">
        <f>I272+J272</f>
        <v>30</v>
      </c>
      <c r="M272" s="383"/>
      <c r="N272" s="633">
        <f t="shared" si="25"/>
        <v>30</v>
      </c>
    </row>
    <row r="273" spans="1:14" ht="13.8" thickBot="1" x14ac:dyDescent="0.3">
      <c r="A273" s="153"/>
      <c r="B273" s="154"/>
      <c r="C273" s="41"/>
      <c r="D273" s="41"/>
      <c r="E273" s="41"/>
      <c r="F273" s="277"/>
      <c r="G273" s="277"/>
      <c r="H273" s="793"/>
      <c r="I273" s="822"/>
      <c r="J273" s="728"/>
      <c r="L273" s="150"/>
      <c r="M273" s="728"/>
      <c r="N273" s="150"/>
    </row>
    <row r="274" spans="1:14" ht="13.8" thickBot="1" x14ac:dyDescent="0.3">
      <c r="A274" s="209">
        <v>34</v>
      </c>
      <c r="B274" s="211">
        <v>19</v>
      </c>
      <c r="C274" s="141"/>
      <c r="D274" s="141"/>
      <c r="E274" s="141"/>
      <c r="F274" s="210" t="s">
        <v>242</v>
      </c>
      <c r="G274" s="209" t="s">
        <v>242</v>
      </c>
      <c r="H274" s="274"/>
      <c r="I274" s="264">
        <f>SUM(I275:I279)</f>
        <v>300</v>
      </c>
      <c r="J274" s="749"/>
      <c r="K274" s="749"/>
      <c r="L274" s="266">
        <f>SUM(L275:L279)</f>
        <v>270</v>
      </c>
      <c r="M274" s="749"/>
      <c r="N274" s="266">
        <f>SUM(N275:N279)</f>
        <v>270</v>
      </c>
    </row>
    <row r="275" spans="1:14" x14ac:dyDescent="0.25">
      <c r="A275" s="221">
        <v>34</v>
      </c>
      <c r="B275" s="223">
        <v>19</v>
      </c>
      <c r="C275" s="222">
        <v>5139</v>
      </c>
      <c r="D275" s="222"/>
      <c r="E275" s="222"/>
      <c r="F275" s="223" t="s">
        <v>69</v>
      </c>
      <c r="G275" s="160" t="s">
        <v>243</v>
      </c>
      <c r="H275" s="899"/>
      <c r="I275" s="873">
        <v>0</v>
      </c>
      <c r="J275" s="724"/>
      <c r="K275" s="724"/>
      <c r="L275" s="128">
        <f>I275+J275</f>
        <v>0</v>
      </c>
      <c r="M275" s="724"/>
      <c r="N275" s="633">
        <f t="shared" ref="N275:N279" si="26">L275+M275</f>
        <v>0</v>
      </c>
    </row>
    <row r="276" spans="1:14" x14ac:dyDescent="0.25">
      <c r="A276" s="221">
        <v>34</v>
      </c>
      <c r="B276" s="223">
        <v>19</v>
      </c>
      <c r="C276" s="222">
        <v>5169</v>
      </c>
      <c r="D276" s="222"/>
      <c r="E276" s="223"/>
      <c r="F276" s="223" t="s">
        <v>69</v>
      </c>
      <c r="G276" s="160" t="s">
        <v>244</v>
      </c>
      <c r="H276" s="899">
        <v>0</v>
      </c>
      <c r="I276" s="873">
        <v>10</v>
      </c>
      <c r="J276" s="383"/>
      <c r="K276" s="724"/>
      <c r="L276" s="128">
        <f>I276+J276</f>
        <v>10</v>
      </c>
      <c r="M276" s="383"/>
      <c r="N276" s="633">
        <f t="shared" si="26"/>
        <v>10</v>
      </c>
    </row>
    <row r="277" spans="1:14" x14ac:dyDescent="0.25">
      <c r="A277" s="16">
        <v>34</v>
      </c>
      <c r="B277" s="291">
        <v>19</v>
      </c>
      <c r="C277" s="291">
        <v>5194</v>
      </c>
      <c r="D277" s="291"/>
      <c r="E277" s="291"/>
      <c r="F277" s="291" t="s">
        <v>69</v>
      </c>
      <c r="G277" s="291" t="s">
        <v>245</v>
      </c>
      <c r="H277" s="116">
        <v>3</v>
      </c>
      <c r="I277" s="706">
        <v>5</v>
      </c>
      <c r="J277" s="383"/>
      <c r="K277" s="724"/>
      <c r="L277" s="128">
        <f>I277+J277</f>
        <v>5</v>
      </c>
      <c r="M277" s="383"/>
      <c r="N277" s="633">
        <f t="shared" si="26"/>
        <v>5</v>
      </c>
    </row>
    <row r="278" spans="1:14" x14ac:dyDescent="0.25">
      <c r="A278" s="16">
        <v>34</v>
      </c>
      <c r="B278" s="291">
        <v>19</v>
      </c>
      <c r="C278" s="291">
        <v>5222</v>
      </c>
      <c r="D278" s="291"/>
      <c r="E278" s="291"/>
      <c r="F278" s="291" t="s">
        <v>69</v>
      </c>
      <c r="G278" s="291" t="s">
        <v>586</v>
      </c>
      <c r="H278" s="116">
        <v>222</v>
      </c>
      <c r="I278" s="706">
        <v>285</v>
      </c>
      <c r="J278" s="383">
        <v>-30</v>
      </c>
      <c r="K278" s="724"/>
      <c r="L278" s="128">
        <f>I278+J278</f>
        <v>255</v>
      </c>
      <c r="M278" s="383"/>
      <c r="N278" s="633">
        <f t="shared" si="26"/>
        <v>255</v>
      </c>
    </row>
    <row r="279" spans="1:14" ht="13.8" thickBot="1" x14ac:dyDescent="0.3">
      <c r="A279" s="18"/>
      <c r="B279" s="277"/>
      <c r="C279" s="319"/>
      <c r="D279" s="319"/>
      <c r="E279" s="319"/>
      <c r="F279" s="319"/>
      <c r="G279" s="1020"/>
      <c r="H279" s="1019"/>
      <c r="I279" s="802"/>
      <c r="J279" s="728"/>
      <c r="L279" s="150">
        <f>I279+J279</f>
        <v>0</v>
      </c>
      <c r="M279" s="728"/>
      <c r="N279" s="633">
        <f t="shared" si="26"/>
        <v>0</v>
      </c>
    </row>
    <row r="280" spans="1:14" ht="13.8" thickBot="1" x14ac:dyDescent="0.3">
      <c r="A280" s="209">
        <v>34</v>
      </c>
      <c r="B280" s="211">
        <v>29</v>
      </c>
      <c r="C280" s="141"/>
      <c r="D280" s="141"/>
      <c r="E280" s="141"/>
      <c r="F280" s="1021" t="s">
        <v>587</v>
      </c>
      <c r="G280" s="1022" t="s">
        <v>588</v>
      </c>
      <c r="H280" s="274"/>
      <c r="I280" s="264">
        <f>SUM(I281:I285)</f>
        <v>563</v>
      </c>
      <c r="J280" s="749"/>
      <c r="K280" s="749"/>
      <c r="L280" s="266">
        <f>SUM(L281:L285)</f>
        <v>30</v>
      </c>
      <c r="M280" s="749"/>
      <c r="N280" s="266">
        <f>SUM(N281:N285)</f>
        <v>30</v>
      </c>
    </row>
    <row r="281" spans="1:14" x14ac:dyDescent="0.25">
      <c r="A281" s="221">
        <v>34</v>
      </c>
      <c r="B281" s="223">
        <v>29</v>
      </c>
      <c r="C281" s="222">
        <v>5139</v>
      </c>
      <c r="D281" s="222"/>
      <c r="E281" s="222"/>
      <c r="F281" s="318" t="s">
        <v>587</v>
      </c>
      <c r="G281" s="160" t="s">
        <v>148</v>
      </c>
      <c r="H281" s="899"/>
      <c r="I281" s="873">
        <v>3</v>
      </c>
      <c r="J281" s="724">
        <v>-3</v>
      </c>
      <c r="K281" s="724"/>
      <c r="L281" s="128">
        <f>I281+J281</f>
        <v>0</v>
      </c>
      <c r="M281" s="724"/>
      <c r="N281" s="633">
        <f t="shared" ref="N281:N284" si="27">L281+M281</f>
        <v>0</v>
      </c>
    </row>
    <row r="282" spans="1:14" x14ac:dyDescent="0.25">
      <c r="A282" s="221">
        <v>34</v>
      </c>
      <c r="B282" s="223">
        <v>29</v>
      </c>
      <c r="C282" s="222">
        <v>5169</v>
      </c>
      <c r="D282" s="222"/>
      <c r="E282" s="223"/>
      <c r="F282" s="318" t="s">
        <v>587</v>
      </c>
      <c r="G282" s="160" t="s">
        <v>157</v>
      </c>
      <c r="H282" s="899">
        <v>0</v>
      </c>
      <c r="I282" s="873">
        <v>10</v>
      </c>
      <c r="J282" s="383">
        <v>20</v>
      </c>
      <c r="K282" s="724"/>
      <c r="L282" s="128">
        <f>I282+J282</f>
        <v>30</v>
      </c>
      <c r="M282" s="383"/>
      <c r="N282" s="633">
        <f t="shared" si="27"/>
        <v>30</v>
      </c>
    </row>
    <row r="283" spans="1:14" x14ac:dyDescent="0.25">
      <c r="A283" s="16">
        <v>34</v>
      </c>
      <c r="B283" s="291">
        <v>29</v>
      </c>
      <c r="C283" s="291">
        <v>6121</v>
      </c>
      <c r="D283" s="291"/>
      <c r="E283" s="291"/>
      <c r="F283" s="318" t="s">
        <v>587</v>
      </c>
      <c r="G283" s="291" t="s">
        <v>590</v>
      </c>
      <c r="H283" s="116">
        <v>3</v>
      </c>
      <c r="I283" s="706">
        <v>550</v>
      </c>
      <c r="J283" s="383">
        <v>-550</v>
      </c>
      <c r="K283" s="724"/>
      <c r="L283" s="128">
        <f>I283+J283</f>
        <v>0</v>
      </c>
      <c r="M283" s="383"/>
      <c r="N283" s="633">
        <f t="shared" si="27"/>
        <v>0</v>
      </c>
    </row>
    <row r="284" spans="1:14" x14ac:dyDescent="0.25">
      <c r="A284" s="16"/>
      <c r="B284" s="329"/>
      <c r="C284" s="329"/>
      <c r="D284" s="329"/>
      <c r="E284" s="329"/>
      <c r="F284" s="329"/>
      <c r="G284" s="160"/>
      <c r="H284" s="116"/>
      <c r="I284" s="706"/>
      <c r="J284" s="383"/>
      <c r="K284" s="724"/>
      <c r="L284" s="128"/>
      <c r="M284" s="383"/>
      <c r="N284" s="633">
        <f t="shared" si="27"/>
        <v>0</v>
      </c>
    </row>
    <row r="285" spans="1:14" ht="13.8" thickBot="1" x14ac:dyDescent="0.3">
      <c r="A285" s="99"/>
      <c r="B285" s="117"/>
      <c r="C285" s="117"/>
      <c r="D285" s="117"/>
      <c r="E285" s="117"/>
      <c r="F285" s="117"/>
      <c r="G285" s="73"/>
      <c r="H285" s="118"/>
      <c r="I285" s="817"/>
      <c r="J285" s="720"/>
      <c r="L285" s="150"/>
      <c r="M285" s="720"/>
      <c r="N285" s="150"/>
    </row>
    <row r="286" spans="1:14" ht="13.8" thickBot="1" x14ac:dyDescent="0.3">
      <c r="A286" s="52"/>
      <c r="B286" s="109"/>
      <c r="C286" s="109"/>
      <c r="D286" s="109"/>
      <c r="E286" s="109"/>
      <c r="F286" s="109" t="s">
        <v>69</v>
      </c>
      <c r="G286" s="53" t="s">
        <v>72</v>
      </c>
      <c r="H286" s="59"/>
      <c r="I286" s="281">
        <f>SUM(I268+I274+I280)</f>
        <v>942</v>
      </c>
      <c r="J286" s="726"/>
      <c r="K286" s="726"/>
      <c r="L286" s="126">
        <f>SUM(L268+L274+L280)</f>
        <v>379</v>
      </c>
      <c r="M286" s="726"/>
      <c r="N286" s="126">
        <f>SUM(N268+N274+N280)</f>
        <v>379</v>
      </c>
    </row>
    <row r="287" spans="1:14" ht="13.8" thickBot="1" x14ac:dyDescent="0.3">
      <c r="A287" s="129"/>
      <c r="B287" s="40"/>
      <c r="C287" s="40"/>
      <c r="D287" s="40"/>
      <c r="E287" s="40"/>
      <c r="F287" s="40"/>
      <c r="G287" s="40"/>
      <c r="H287" s="767"/>
      <c r="I287" s="776"/>
      <c r="J287" s="720"/>
      <c r="L287" s="255"/>
      <c r="M287" s="720"/>
      <c r="N287" s="255"/>
    </row>
    <row r="288" spans="1:14" ht="13.8" thickBot="1" x14ac:dyDescent="0.3">
      <c r="A288" s="209">
        <v>35</v>
      </c>
      <c r="B288" s="141">
        <v>99</v>
      </c>
      <c r="C288" s="141"/>
      <c r="D288" s="141"/>
      <c r="E288" s="141"/>
      <c r="F288" s="141" t="s">
        <v>246</v>
      </c>
      <c r="G288" s="141" t="s">
        <v>247</v>
      </c>
      <c r="H288" s="274"/>
      <c r="I288" s="264">
        <f>SUM(I289:I290)</f>
        <v>2</v>
      </c>
      <c r="J288" s="749"/>
      <c r="K288" s="749"/>
      <c r="L288" s="266">
        <f>SUM(L289:L290)</f>
        <v>2</v>
      </c>
      <c r="M288" s="749"/>
      <c r="N288" s="266">
        <f>SUM(N289:N290)</f>
        <v>2</v>
      </c>
    </row>
    <row r="289" spans="1:14" x14ac:dyDescent="0.25">
      <c r="A289" s="221">
        <v>35</v>
      </c>
      <c r="B289" s="222">
        <v>99</v>
      </c>
      <c r="C289" s="222">
        <v>5229</v>
      </c>
      <c r="D289" s="222"/>
      <c r="E289" s="222"/>
      <c r="F289" s="160" t="s">
        <v>246</v>
      </c>
      <c r="G289" s="160" t="s">
        <v>248</v>
      </c>
      <c r="H289" s="899"/>
      <c r="I289" s="873">
        <v>2</v>
      </c>
      <c r="J289" s="724"/>
      <c r="K289" s="724"/>
      <c r="L289" s="353">
        <v>2</v>
      </c>
      <c r="M289" s="724"/>
      <c r="N289" s="633">
        <f t="shared" ref="N289:N290" si="28">L289+M289</f>
        <v>2</v>
      </c>
    </row>
    <row r="290" spans="1:14" ht="13.8" thickBot="1" x14ac:dyDescent="0.3">
      <c r="A290" s="279"/>
      <c r="B290" s="280"/>
      <c r="C290" s="280"/>
      <c r="D290" s="280"/>
      <c r="E290" s="280"/>
      <c r="F290" s="280"/>
      <c r="G290" s="280"/>
      <c r="H290" s="905"/>
      <c r="I290" s="876"/>
      <c r="J290" s="728"/>
      <c r="K290" s="728"/>
      <c r="L290" s="320">
        <v>0</v>
      </c>
      <c r="M290" s="728"/>
      <c r="N290" s="633">
        <f t="shared" si="28"/>
        <v>0</v>
      </c>
    </row>
    <row r="291" spans="1:14" ht="13.8" thickBot="1" x14ac:dyDescent="0.3">
      <c r="A291" s="52"/>
      <c r="B291" s="109"/>
      <c r="C291" s="53"/>
      <c r="D291" s="53"/>
      <c r="E291" s="53"/>
      <c r="F291" s="53" t="s">
        <v>246</v>
      </c>
      <c r="G291" s="53" t="s">
        <v>249</v>
      </c>
      <c r="H291" s="906"/>
      <c r="I291" s="887">
        <f>SUM(I288)</f>
        <v>2</v>
      </c>
      <c r="J291" s="726"/>
      <c r="K291" s="726"/>
      <c r="L291" s="321">
        <f>SUM(L288)</f>
        <v>2</v>
      </c>
      <c r="M291" s="726"/>
      <c r="N291" s="321">
        <f>SUM(N288)</f>
        <v>2</v>
      </c>
    </row>
    <row r="292" spans="1:14" ht="13.8" thickBot="1" x14ac:dyDescent="0.3">
      <c r="A292" s="384"/>
      <c r="B292" s="385"/>
      <c r="C292" s="169"/>
      <c r="D292" s="169"/>
      <c r="E292" s="169"/>
      <c r="F292" s="169"/>
      <c r="G292" s="169"/>
      <c r="H292" s="907"/>
      <c r="I292" s="887"/>
      <c r="J292" s="735"/>
      <c r="K292" s="735"/>
      <c r="L292" s="629"/>
      <c r="M292" s="735"/>
      <c r="N292" s="629"/>
    </row>
    <row r="293" spans="1:14" ht="13.8" thickBot="1" x14ac:dyDescent="0.3">
      <c r="A293" s="209">
        <v>36</v>
      </c>
      <c r="B293" s="141">
        <v>12</v>
      </c>
      <c r="C293" s="141"/>
      <c r="D293" s="141"/>
      <c r="E293" s="211"/>
      <c r="F293" s="211" t="s">
        <v>74</v>
      </c>
      <c r="G293" s="141" t="s">
        <v>250</v>
      </c>
      <c r="H293" s="274"/>
      <c r="I293" s="264">
        <f>SUM(I294:I296)</f>
        <v>1520</v>
      </c>
      <c r="J293" s="928"/>
      <c r="K293" s="265"/>
      <c r="L293" s="266">
        <f>SUM(L294:L296)</f>
        <v>1520</v>
      </c>
      <c r="M293" s="928"/>
      <c r="N293" s="266">
        <f>SUM(N294:N296)</f>
        <v>1520</v>
      </c>
    </row>
    <row r="294" spans="1:14" x14ac:dyDescent="0.25">
      <c r="A294" s="221">
        <v>36</v>
      </c>
      <c r="B294" s="222">
        <v>12</v>
      </c>
      <c r="C294" s="222">
        <v>5139</v>
      </c>
      <c r="D294" s="222"/>
      <c r="E294" s="222"/>
      <c r="F294" s="222" t="s">
        <v>73</v>
      </c>
      <c r="G294" s="222" t="s">
        <v>148</v>
      </c>
      <c r="H294" s="899">
        <v>0</v>
      </c>
      <c r="I294" s="775">
        <v>20</v>
      </c>
      <c r="J294" s="383"/>
      <c r="K294" s="724"/>
      <c r="L294" s="128">
        <f>I294+J294</f>
        <v>20</v>
      </c>
      <c r="M294" s="383"/>
      <c r="N294" s="633">
        <f t="shared" ref="N294:N295" si="29">L294+M294</f>
        <v>20</v>
      </c>
    </row>
    <row r="295" spans="1:14" x14ac:dyDescent="0.25">
      <c r="A295" s="322">
        <v>36</v>
      </c>
      <c r="B295" s="323">
        <v>12</v>
      </c>
      <c r="C295" s="323">
        <v>5171</v>
      </c>
      <c r="D295" s="323"/>
      <c r="E295" s="323"/>
      <c r="F295" s="323" t="s">
        <v>73</v>
      </c>
      <c r="G295" s="781" t="s">
        <v>251</v>
      </c>
      <c r="H295" s="253">
        <v>8</v>
      </c>
      <c r="I295" s="881">
        <v>1500</v>
      </c>
      <c r="J295" s="770"/>
      <c r="K295" s="744"/>
      <c r="L295" s="216">
        <f>I295+J295</f>
        <v>1500</v>
      </c>
      <c r="M295" s="770"/>
      <c r="N295" s="216">
        <f t="shared" si="29"/>
        <v>1500</v>
      </c>
    </row>
    <row r="296" spans="1:14" ht="13.8" thickBot="1" x14ac:dyDescent="0.3">
      <c r="A296" s="699"/>
      <c r="B296" s="700"/>
      <c r="C296" s="700"/>
      <c r="D296" s="700"/>
      <c r="E296" s="700"/>
      <c r="F296" s="700"/>
      <c r="G296" s="700"/>
      <c r="H296" s="908"/>
      <c r="I296" s="945"/>
      <c r="J296" s="702"/>
      <c r="K296" s="702"/>
      <c r="L296" s="701"/>
      <c r="M296" s="702"/>
      <c r="N296" s="701"/>
    </row>
    <row r="297" spans="1:14" ht="13.8" thickBot="1" x14ac:dyDescent="0.3">
      <c r="A297" s="209">
        <v>36</v>
      </c>
      <c r="B297" s="141">
        <v>13</v>
      </c>
      <c r="C297" s="278"/>
      <c r="D297" s="278"/>
      <c r="E297" s="325"/>
      <c r="F297" s="326" t="s">
        <v>252</v>
      </c>
      <c r="G297" s="211" t="s">
        <v>253</v>
      </c>
      <c r="H297" s="274"/>
      <c r="I297" s="264">
        <f>SUM(I298:I304)</f>
        <v>335</v>
      </c>
      <c r="J297" s="749"/>
      <c r="K297" s="749"/>
      <c r="L297" s="266">
        <f>SUM(L298:L304)</f>
        <v>335</v>
      </c>
      <c r="M297" s="749"/>
      <c r="N297" s="266">
        <f>SUM(N298:N304)</f>
        <v>335</v>
      </c>
    </row>
    <row r="298" spans="1:14" x14ac:dyDescent="0.25">
      <c r="A298" s="345">
        <v>36</v>
      </c>
      <c r="B298" s="48">
        <v>13</v>
      </c>
      <c r="C298" s="327">
        <v>5139</v>
      </c>
      <c r="D298" s="48"/>
      <c r="E298" s="48"/>
      <c r="F298" s="48" t="s">
        <v>254</v>
      </c>
      <c r="G298" s="223" t="s">
        <v>148</v>
      </c>
      <c r="H298" s="121">
        <v>4</v>
      </c>
      <c r="I298" s="775">
        <v>5</v>
      </c>
      <c r="J298" s="724"/>
      <c r="K298" s="724"/>
      <c r="L298" s="128">
        <f t="shared" ref="L298:L303" si="30">I298+J298</f>
        <v>5</v>
      </c>
      <c r="M298" s="724"/>
      <c r="N298" s="633">
        <f t="shared" ref="N298:N303" si="31">L298+M298</f>
        <v>5</v>
      </c>
    </row>
    <row r="299" spans="1:14" x14ac:dyDescent="0.25">
      <c r="A299" s="93">
        <v>36</v>
      </c>
      <c r="B299" s="29">
        <v>13</v>
      </c>
      <c r="C299" s="328">
        <v>5154</v>
      </c>
      <c r="D299" s="29"/>
      <c r="E299" s="29"/>
      <c r="F299" s="291" t="s">
        <v>254</v>
      </c>
      <c r="G299" s="329" t="s">
        <v>255</v>
      </c>
      <c r="H299" s="116">
        <v>4</v>
      </c>
      <c r="I299" s="706">
        <v>5</v>
      </c>
      <c r="J299" s="383"/>
      <c r="K299" s="724"/>
      <c r="L299" s="128">
        <f t="shared" si="30"/>
        <v>5</v>
      </c>
      <c r="M299" s="383"/>
      <c r="N299" s="633">
        <f t="shared" si="31"/>
        <v>5</v>
      </c>
    </row>
    <row r="300" spans="1:14" x14ac:dyDescent="0.25">
      <c r="A300" s="16">
        <v>36</v>
      </c>
      <c r="B300" s="291">
        <v>13</v>
      </c>
      <c r="C300" s="291">
        <v>5153</v>
      </c>
      <c r="D300" s="291"/>
      <c r="E300" s="291"/>
      <c r="F300" s="291" t="s">
        <v>254</v>
      </c>
      <c r="G300" s="291" t="s">
        <v>256</v>
      </c>
      <c r="H300" s="116">
        <v>1</v>
      </c>
      <c r="I300" s="706">
        <v>2</v>
      </c>
      <c r="J300" s="383"/>
      <c r="K300" s="724"/>
      <c r="L300" s="128">
        <f t="shared" si="30"/>
        <v>2</v>
      </c>
      <c r="M300" s="383"/>
      <c r="N300" s="633">
        <f t="shared" si="31"/>
        <v>2</v>
      </c>
    </row>
    <row r="301" spans="1:14" x14ac:dyDescent="0.25">
      <c r="A301" s="16">
        <v>36</v>
      </c>
      <c r="B301" s="291">
        <v>13</v>
      </c>
      <c r="C301" s="291">
        <v>5169</v>
      </c>
      <c r="D301" s="291"/>
      <c r="E301" s="291"/>
      <c r="F301" s="291" t="s">
        <v>254</v>
      </c>
      <c r="G301" s="291" t="s">
        <v>157</v>
      </c>
      <c r="H301" s="116">
        <v>23</v>
      </c>
      <c r="I301" s="706">
        <v>23</v>
      </c>
      <c r="J301" s="383"/>
      <c r="K301" s="724"/>
      <c r="L301" s="128">
        <f t="shared" si="30"/>
        <v>23</v>
      </c>
      <c r="M301" s="383"/>
      <c r="N301" s="633">
        <f t="shared" si="31"/>
        <v>23</v>
      </c>
    </row>
    <row r="302" spans="1:14" x14ac:dyDescent="0.25">
      <c r="A302" s="213">
        <v>36</v>
      </c>
      <c r="B302" s="214">
        <v>13</v>
      </c>
      <c r="C302" s="214">
        <v>5171</v>
      </c>
      <c r="D302" s="214"/>
      <c r="E302" s="214"/>
      <c r="F302" s="214" t="s">
        <v>254</v>
      </c>
      <c r="G302" s="214" t="s">
        <v>257</v>
      </c>
      <c r="H302" s="253">
        <v>31</v>
      </c>
      <c r="I302" s="881">
        <v>300</v>
      </c>
      <c r="J302" s="770"/>
      <c r="K302" s="744"/>
      <c r="L302" s="216">
        <f>I302+K302</f>
        <v>300</v>
      </c>
      <c r="M302" s="770"/>
      <c r="N302" s="216">
        <f t="shared" si="31"/>
        <v>300</v>
      </c>
    </row>
    <row r="303" spans="1:14" x14ac:dyDescent="0.25">
      <c r="A303" s="217">
        <v>36</v>
      </c>
      <c r="B303" s="37">
        <v>13</v>
      </c>
      <c r="C303" s="37">
        <v>6121</v>
      </c>
      <c r="D303" s="37"/>
      <c r="E303" s="37"/>
      <c r="F303" s="37" t="s">
        <v>254</v>
      </c>
      <c r="G303" s="37" t="s">
        <v>258</v>
      </c>
      <c r="H303" s="303"/>
      <c r="I303" s="330">
        <v>0</v>
      </c>
      <c r="J303" s="750"/>
      <c r="K303" s="745"/>
      <c r="L303" s="219">
        <f t="shared" si="30"/>
        <v>0</v>
      </c>
      <c r="M303" s="750"/>
      <c r="N303" s="219">
        <f t="shared" si="31"/>
        <v>0</v>
      </c>
    </row>
    <row r="304" spans="1:14" ht="13.8" thickBot="1" x14ac:dyDescent="0.3">
      <c r="A304" s="16"/>
      <c r="B304" s="291"/>
      <c r="C304" s="291"/>
      <c r="D304" s="291"/>
      <c r="E304" s="291"/>
      <c r="F304" s="291"/>
      <c r="G304" s="291"/>
      <c r="H304" s="116"/>
      <c r="I304" s="706"/>
      <c r="J304" s="383"/>
      <c r="K304" s="724"/>
      <c r="L304" s="128"/>
      <c r="M304" s="383"/>
      <c r="N304" s="128"/>
    </row>
    <row r="305" spans="1:58" ht="13.8" thickBot="1" x14ac:dyDescent="0.3">
      <c r="A305" s="293">
        <v>36</v>
      </c>
      <c r="B305" s="209">
        <v>31</v>
      </c>
      <c r="C305" s="141"/>
      <c r="D305" s="141"/>
      <c r="E305" s="141"/>
      <c r="F305" s="141" t="s">
        <v>259</v>
      </c>
      <c r="G305" s="141" t="s">
        <v>259</v>
      </c>
      <c r="H305" s="274"/>
      <c r="I305" s="780">
        <f>SUM(I306:I309)</f>
        <v>1500</v>
      </c>
      <c r="J305" s="749"/>
      <c r="K305" s="749"/>
      <c r="L305" s="266">
        <f>SUM(L306:L309)</f>
        <v>1500</v>
      </c>
      <c r="M305" s="749"/>
      <c r="N305" s="266">
        <f>SUM(N306:N309)</f>
        <v>1500</v>
      </c>
    </row>
    <row r="306" spans="1:58" x14ac:dyDescent="0.25">
      <c r="A306" s="158">
        <v>36</v>
      </c>
      <c r="B306" s="160">
        <v>31</v>
      </c>
      <c r="C306" s="160">
        <v>5139</v>
      </c>
      <c r="D306" s="160"/>
      <c r="E306" s="160"/>
      <c r="F306" s="160" t="s">
        <v>260</v>
      </c>
      <c r="G306" s="160" t="s">
        <v>148</v>
      </c>
      <c r="H306" s="121">
        <v>27</v>
      </c>
      <c r="I306" s="775">
        <v>10</v>
      </c>
      <c r="J306" s="724"/>
      <c r="K306" s="724"/>
      <c r="L306" s="128">
        <f>I306+J306</f>
        <v>10</v>
      </c>
      <c r="M306" s="724"/>
      <c r="N306" s="633">
        <f t="shared" ref="N306:N308" si="32">L306+M306</f>
        <v>10</v>
      </c>
    </row>
    <row r="307" spans="1:58" x14ac:dyDescent="0.25">
      <c r="A307" s="16">
        <v>36</v>
      </c>
      <c r="B307" s="291">
        <v>31</v>
      </c>
      <c r="C307" s="291">
        <v>5154</v>
      </c>
      <c r="D307" s="291"/>
      <c r="E307" s="291"/>
      <c r="F307" s="291" t="s">
        <v>260</v>
      </c>
      <c r="G307" s="291" t="s">
        <v>261</v>
      </c>
      <c r="H307" s="116">
        <v>365</v>
      </c>
      <c r="I307" s="706">
        <v>600</v>
      </c>
      <c r="J307" s="383"/>
      <c r="K307" s="724"/>
      <c r="L307" s="128">
        <f>I307+J307</f>
        <v>600</v>
      </c>
      <c r="M307" s="383"/>
      <c r="N307" s="633">
        <f t="shared" si="32"/>
        <v>600</v>
      </c>
    </row>
    <row r="308" spans="1:58" x14ac:dyDescent="0.25">
      <c r="A308" s="16">
        <v>36</v>
      </c>
      <c r="B308" s="291">
        <v>31</v>
      </c>
      <c r="C308" s="291">
        <v>5171</v>
      </c>
      <c r="D308" s="291"/>
      <c r="E308" s="291"/>
      <c r="F308" s="291" t="s">
        <v>260</v>
      </c>
      <c r="G308" s="291" t="s">
        <v>219</v>
      </c>
      <c r="H308" s="116">
        <v>243</v>
      </c>
      <c r="I308" s="706">
        <v>350</v>
      </c>
      <c r="J308" s="383"/>
      <c r="K308" s="724"/>
      <c r="L308" s="128">
        <f>I308+K308</f>
        <v>350</v>
      </c>
      <c r="M308" s="383"/>
      <c r="N308" s="633">
        <f t="shared" si="32"/>
        <v>350</v>
      </c>
      <c r="O308" s="1105"/>
      <c r="P308" s="1104"/>
      <c r="Q308" s="1104"/>
    </row>
    <row r="309" spans="1:58" ht="13.8" thickBot="1" x14ac:dyDescent="0.3">
      <c r="A309" s="37">
        <v>36</v>
      </c>
      <c r="B309" s="37">
        <v>31</v>
      </c>
      <c r="C309" s="37">
        <v>6121</v>
      </c>
      <c r="D309" s="37"/>
      <c r="E309" s="37"/>
      <c r="F309" s="37" t="s">
        <v>260</v>
      </c>
      <c r="G309" s="37" t="s">
        <v>262</v>
      </c>
      <c r="H309" s="303">
        <v>32</v>
      </c>
      <c r="I309" s="330">
        <f>12*45</f>
        <v>540</v>
      </c>
      <c r="J309" s="799"/>
      <c r="K309" s="38"/>
      <c r="L309" s="784">
        <f>I309</f>
        <v>540</v>
      </c>
      <c r="M309" s="799"/>
      <c r="N309" s="784">
        <f>L309+M309</f>
        <v>540</v>
      </c>
    </row>
    <row r="310" spans="1:58" ht="13.8" thickBot="1" x14ac:dyDescent="0.3">
      <c r="A310" s="209">
        <v>36</v>
      </c>
      <c r="B310" s="141">
        <v>32</v>
      </c>
      <c r="C310" s="141"/>
      <c r="D310" s="141"/>
      <c r="E310" s="141"/>
      <c r="F310" s="141" t="s">
        <v>263</v>
      </c>
      <c r="G310" s="211" t="s">
        <v>263</v>
      </c>
      <c r="H310" s="274"/>
      <c r="I310" s="780">
        <f>SUM(I311:I323)</f>
        <v>842</v>
      </c>
      <c r="J310" s="749"/>
      <c r="K310" s="749"/>
      <c r="L310" s="266">
        <f>SUM(L311:L323)</f>
        <v>842</v>
      </c>
      <c r="M310" s="749"/>
      <c r="N310" s="266">
        <f>SUM(N311:N323)</f>
        <v>842</v>
      </c>
    </row>
    <row r="311" spans="1:58" x14ac:dyDescent="0.25">
      <c r="A311" s="158">
        <v>36</v>
      </c>
      <c r="B311" s="160">
        <v>32</v>
      </c>
      <c r="C311" s="160">
        <v>5011</v>
      </c>
      <c r="D311" s="160"/>
      <c r="E311" s="160"/>
      <c r="F311" s="160" t="s">
        <v>264</v>
      </c>
      <c r="G311" s="160" t="s">
        <v>265</v>
      </c>
      <c r="H311" s="121"/>
      <c r="I311" s="775">
        <v>240</v>
      </c>
      <c r="J311" s="724"/>
      <c r="K311" s="724"/>
      <c r="L311" s="128">
        <f>I311+J311</f>
        <v>240</v>
      </c>
      <c r="M311" s="724"/>
      <c r="N311" s="633">
        <f t="shared" ref="N311:N323" si="33">L311+M311</f>
        <v>240</v>
      </c>
      <c r="P311" s="1125"/>
      <c r="Q311" s="1125"/>
      <c r="R311" s="1125"/>
      <c r="S311" s="1125"/>
      <c r="T311" s="1125"/>
      <c r="U311" s="1125"/>
    </row>
    <row r="312" spans="1:58" x14ac:dyDescent="0.25">
      <c r="A312" s="158">
        <v>36</v>
      </c>
      <c r="B312" s="160">
        <v>32</v>
      </c>
      <c r="C312" s="160">
        <v>5021</v>
      </c>
      <c r="D312" s="160"/>
      <c r="E312" s="160"/>
      <c r="F312" s="160" t="s">
        <v>264</v>
      </c>
      <c r="G312" s="160" t="s">
        <v>222</v>
      </c>
      <c r="H312" s="121">
        <v>39</v>
      </c>
      <c r="I312" s="775">
        <v>10</v>
      </c>
      <c r="J312" s="724"/>
      <c r="K312" s="724"/>
      <c r="L312" s="128">
        <v>10</v>
      </c>
      <c r="M312" s="724"/>
      <c r="N312" s="633">
        <f t="shared" si="33"/>
        <v>10</v>
      </c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</row>
    <row r="313" spans="1:58" x14ac:dyDescent="0.25">
      <c r="A313" s="158">
        <v>36</v>
      </c>
      <c r="B313" s="160">
        <v>32</v>
      </c>
      <c r="C313" s="291">
        <v>5031</v>
      </c>
      <c r="D313" s="160"/>
      <c r="E313" s="160"/>
      <c r="F313" s="160" t="s">
        <v>264</v>
      </c>
      <c r="G313" s="160" t="s">
        <v>266</v>
      </c>
      <c r="H313" s="116"/>
      <c r="I313" s="706">
        <v>82</v>
      </c>
      <c r="J313" s="383"/>
      <c r="K313" s="724"/>
      <c r="L313" s="128">
        <f t="shared" ref="L313:L322" si="34">I313+J313</f>
        <v>82</v>
      </c>
      <c r="M313" s="383"/>
      <c r="N313" s="633">
        <f t="shared" si="33"/>
        <v>82</v>
      </c>
    </row>
    <row r="314" spans="1:58" x14ac:dyDescent="0.25">
      <c r="A314" s="158">
        <v>36</v>
      </c>
      <c r="B314" s="160">
        <v>32</v>
      </c>
      <c r="C314" s="160">
        <v>5032</v>
      </c>
      <c r="D314" s="160"/>
      <c r="E314" s="160"/>
      <c r="F314" s="160" t="s">
        <v>264</v>
      </c>
      <c r="G314" s="160" t="s">
        <v>267</v>
      </c>
      <c r="H314" s="116"/>
      <c r="I314" s="706">
        <v>23</v>
      </c>
      <c r="J314" s="383"/>
      <c r="K314" s="724"/>
      <c r="L314" s="128">
        <f t="shared" si="34"/>
        <v>23</v>
      </c>
      <c r="M314" s="383"/>
      <c r="N314" s="633">
        <f t="shared" si="33"/>
        <v>23</v>
      </c>
    </row>
    <row r="315" spans="1:58" x14ac:dyDescent="0.25">
      <c r="A315" s="158">
        <v>36</v>
      </c>
      <c r="B315" s="160">
        <v>32</v>
      </c>
      <c r="C315" s="331">
        <v>5134</v>
      </c>
      <c r="D315" s="160"/>
      <c r="E315" s="160"/>
      <c r="F315" s="160" t="s">
        <v>264</v>
      </c>
      <c r="G315" s="160" t="s">
        <v>268</v>
      </c>
      <c r="H315" s="121"/>
      <c r="I315" s="775">
        <v>5</v>
      </c>
      <c r="J315" s="383"/>
      <c r="K315" s="724"/>
      <c r="L315" s="128">
        <f t="shared" si="34"/>
        <v>5</v>
      </c>
      <c r="M315" s="383"/>
      <c r="N315" s="633">
        <f t="shared" si="33"/>
        <v>5</v>
      </c>
    </row>
    <row r="316" spans="1:58" x14ac:dyDescent="0.25">
      <c r="A316" s="158">
        <v>36</v>
      </c>
      <c r="B316" s="160">
        <v>32</v>
      </c>
      <c r="C316" s="332">
        <v>5137</v>
      </c>
      <c r="D316" s="48"/>
      <c r="E316" s="48"/>
      <c r="F316" s="160" t="s">
        <v>264</v>
      </c>
      <c r="G316" s="160" t="s">
        <v>269</v>
      </c>
      <c r="H316" s="909">
        <v>29</v>
      </c>
      <c r="I316" s="775">
        <v>10</v>
      </c>
      <c r="J316" s="383"/>
      <c r="K316" s="724"/>
      <c r="L316" s="128">
        <f t="shared" si="34"/>
        <v>10</v>
      </c>
      <c r="M316" s="383"/>
      <c r="N316" s="633">
        <f t="shared" si="33"/>
        <v>10</v>
      </c>
    </row>
    <row r="317" spans="1:58" x14ac:dyDescent="0.25">
      <c r="A317" s="16">
        <v>36</v>
      </c>
      <c r="B317" s="291">
        <v>32</v>
      </c>
      <c r="C317" s="291">
        <v>5139</v>
      </c>
      <c r="D317" s="291"/>
      <c r="E317" s="291"/>
      <c r="F317" s="291" t="s">
        <v>264</v>
      </c>
      <c r="G317" s="291" t="s">
        <v>580</v>
      </c>
      <c r="H317" s="116">
        <v>6</v>
      </c>
      <c r="I317" s="706">
        <v>85</v>
      </c>
      <c r="J317" s="383"/>
      <c r="K317" s="724"/>
      <c r="L317" s="128">
        <f t="shared" si="34"/>
        <v>85</v>
      </c>
      <c r="M317" s="383"/>
      <c r="N317" s="633">
        <f t="shared" si="33"/>
        <v>85</v>
      </c>
    </row>
    <row r="318" spans="1:58" x14ac:dyDescent="0.25">
      <c r="A318" s="16">
        <v>36</v>
      </c>
      <c r="B318" s="291">
        <v>32</v>
      </c>
      <c r="C318" s="291">
        <v>5151</v>
      </c>
      <c r="D318" s="291"/>
      <c r="E318" s="291"/>
      <c r="F318" s="291" t="s">
        <v>264</v>
      </c>
      <c r="G318" s="291" t="s">
        <v>215</v>
      </c>
      <c r="H318" s="116">
        <v>4</v>
      </c>
      <c r="I318" s="706">
        <v>10</v>
      </c>
      <c r="J318" s="383"/>
      <c r="K318" s="724"/>
      <c r="L318" s="128">
        <f t="shared" si="34"/>
        <v>10</v>
      </c>
      <c r="M318" s="383"/>
      <c r="N318" s="633">
        <f t="shared" si="33"/>
        <v>10</v>
      </c>
    </row>
    <row r="319" spans="1:58" x14ac:dyDescent="0.25">
      <c r="A319" s="16">
        <v>36</v>
      </c>
      <c r="B319" s="291">
        <v>32</v>
      </c>
      <c r="C319" s="291">
        <v>5156</v>
      </c>
      <c r="D319" s="291"/>
      <c r="E319" s="291"/>
      <c r="F319" s="291" t="s">
        <v>264</v>
      </c>
      <c r="G319" s="291" t="s">
        <v>270</v>
      </c>
      <c r="H319" s="116">
        <v>1</v>
      </c>
      <c r="I319" s="706">
        <v>3</v>
      </c>
      <c r="J319" s="383"/>
      <c r="K319" s="724"/>
      <c r="L319" s="128">
        <f t="shared" si="34"/>
        <v>3</v>
      </c>
      <c r="M319" s="383"/>
      <c r="N319" s="633">
        <f>L319+M319</f>
        <v>3</v>
      </c>
    </row>
    <row r="320" spans="1:58" ht="13.8" thickBot="1" x14ac:dyDescent="0.3">
      <c r="A320" s="156">
        <v>36</v>
      </c>
      <c r="B320" s="277">
        <v>32</v>
      </c>
      <c r="C320" s="277">
        <v>5167</v>
      </c>
      <c r="D320" s="277"/>
      <c r="E320" s="316"/>
      <c r="F320" s="316" t="s">
        <v>264</v>
      </c>
      <c r="G320" s="277" t="s">
        <v>271</v>
      </c>
      <c r="H320" s="276"/>
      <c r="I320" s="706">
        <v>5</v>
      </c>
      <c r="J320" s="383"/>
      <c r="K320" s="383"/>
      <c r="L320" s="235">
        <f t="shared" si="34"/>
        <v>5</v>
      </c>
      <c r="M320" s="383"/>
      <c r="N320" s="633">
        <f t="shared" si="33"/>
        <v>5</v>
      </c>
    </row>
    <row r="321" spans="1:24" x14ac:dyDescent="0.25">
      <c r="A321" s="16">
        <v>36</v>
      </c>
      <c r="B321" s="291">
        <v>32</v>
      </c>
      <c r="C321" s="291">
        <v>5169</v>
      </c>
      <c r="D321" s="291"/>
      <c r="E321" s="291"/>
      <c r="F321" s="291" t="s">
        <v>264</v>
      </c>
      <c r="G321" s="291" t="s">
        <v>272</v>
      </c>
      <c r="H321" s="116">
        <v>25</v>
      </c>
      <c r="I321" s="775">
        <v>2</v>
      </c>
      <c r="J321" s="724"/>
      <c r="K321" s="724"/>
      <c r="L321" s="128">
        <f t="shared" si="34"/>
        <v>2</v>
      </c>
      <c r="M321" s="724"/>
      <c r="N321" s="633">
        <f t="shared" si="33"/>
        <v>2</v>
      </c>
    </row>
    <row r="322" spans="1:24" x14ac:dyDescent="0.25">
      <c r="A322" s="16">
        <v>36</v>
      </c>
      <c r="B322" s="291">
        <v>32</v>
      </c>
      <c r="C322" s="291">
        <v>5171</v>
      </c>
      <c r="D322" s="291"/>
      <c r="E322" s="291"/>
      <c r="F322" s="291" t="s">
        <v>264</v>
      </c>
      <c r="G322" s="291" t="s">
        <v>273</v>
      </c>
      <c r="H322" s="116">
        <v>216</v>
      </c>
      <c r="I322" s="706">
        <v>17</v>
      </c>
      <c r="J322" s="383"/>
      <c r="K322" s="724"/>
      <c r="L322" s="128">
        <f t="shared" si="34"/>
        <v>17</v>
      </c>
      <c r="M322" s="383"/>
      <c r="N322" s="633">
        <f t="shared" si="33"/>
        <v>17</v>
      </c>
    </row>
    <row r="323" spans="1:24" x14ac:dyDescent="0.25">
      <c r="A323" s="291">
        <v>36</v>
      </c>
      <c r="B323" s="291">
        <v>32</v>
      </c>
      <c r="C323" s="291">
        <v>6121</v>
      </c>
      <c r="D323" s="291"/>
      <c r="E323" s="291"/>
      <c r="F323" s="291" t="s">
        <v>264</v>
      </c>
      <c r="G323" s="291" t="s">
        <v>274</v>
      </c>
      <c r="H323" s="116"/>
      <c r="I323" s="706">
        <v>350</v>
      </c>
      <c r="J323" s="796"/>
      <c r="K323" s="272"/>
      <c r="L323" s="235">
        <f>I323+K323</f>
        <v>350</v>
      </c>
      <c r="M323" s="796"/>
      <c r="N323" s="633">
        <f t="shared" si="33"/>
        <v>350</v>
      </c>
    </row>
    <row r="324" spans="1:24" x14ac:dyDescent="0.25">
      <c r="A324" s="291"/>
      <c r="B324" s="291"/>
      <c r="C324" s="291"/>
      <c r="D324" s="291"/>
      <c r="E324" s="291"/>
      <c r="F324" s="291"/>
      <c r="G324" s="291"/>
      <c r="H324" s="116"/>
      <c r="I324" s="706"/>
      <c r="J324" s="796"/>
      <c r="K324" s="272"/>
      <c r="L324" s="235"/>
      <c r="M324" s="796"/>
      <c r="N324" s="235"/>
    </row>
    <row r="325" spans="1:24" ht="13.8" thickBot="1" x14ac:dyDescent="0.3">
      <c r="A325" s="333">
        <v>36</v>
      </c>
      <c r="B325" s="249">
        <v>33</v>
      </c>
      <c r="C325" s="250"/>
      <c r="D325" s="250"/>
      <c r="E325" s="334"/>
      <c r="F325" s="334" t="s">
        <v>275</v>
      </c>
      <c r="G325" s="250"/>
      <c r="H325" s="636"/>
      <c r="I325" s="883">
        <f>SUM(I326)</f>
        <v>0</v>
      </c>
      <c r="J325" s="752"/>
      <c r="K325" s="752"/>
      <c r="L325" s="335">
        <f>SUM(L326)</f>
        <v>0</v>
      </c>
      <c r="M325" s="752"/>
      <c r="N325" s="335">
        <f>SUM(N326)</f>
        <v>0</v>
      </c>
    </row>
    <row r="326" spans="1:24" x14ac:dyDescent="0.25">
      <c r="A326" s="298">
        <v>36</v>
      </c>
      <c r="B326" s="119">
        <v>33</v>
      </c>
      <c r="C326" s="119">
        <v>6121</v>
      </c>
      <c r="D326" s="160"/>
      <c r="E326" s="119"/>
      <c r="F326" s="119" t="s">
        <v>276</v>
      </c>
      <c r="G326" s="119"/>
      <c r="H326" s="121"/>
      <c r="I326" s="775"/>
      <c r="J326" s="724"/>
      <c r="K326" s="724"/>
      <c r="L326" s="128"/>
      <c r="M326" s="724"/>
      <c r="N326" s="128"/>
    </row>
    <row r="327" spans="1:24" ht="13.8" thickBot="1" x14ac:dyDescent="0.3">
      <c r="A327" s="16"/>
      <c r="B327" s="291"/>
      <c r="C327" s="291"/>
      <c r="D327" s="291"/>
      <c r="E327" s="291"/>
      <c r="F327" s="291"/>
      <c r="G327" s="291"/>
      <c r="H327" s="116"/>
      <c r="I327" s="706"/>
      <c r="J327" s="383"/>
      <c r="K327" s="383"/>
      <c r="L327" s="235"/>
      <c r="M327" s="383"/>
      <c r="N327" s="235"/>
    </row>
    <row r="328" spans="1:24" ht="13.8" thickBot="1" x14ac:dyDescent="0.3">
      <c r="A328" s="209">
        <v>36</v>
      </c>
      <c r="B328" s="141">
        <v>35</v>
      </c>
      <c r="C328" s="141"/>
      <c r="D328" s="141"/>
      <c r="E328" s="141"/>
      <c r="F328" s="141" t="s">
        <v>277</v>
      </c>
      <c r="G328" s="211" t="s">
        <v>277</v>
      </c>
      <c r="H328" s="274"/>
      <c r="I328" s="264">
        <f>SUM(I329:I330)</f>
        <v>510</v>
      </c>
      <c r="J328" s="749"/>
      <c r="K328" s="749"/>
      <c r="L328" s="266">
        <f>SUM(L329:L330)</f>
        <v>10</v>
      </c>
      <c r="M328" s="749"/>
      <c r="N328" s="266">
        <f>SUM(N329:N330)</f>
        <v>10</v>
      </c>
    </row>
    <row r="329" spans="1:24" x14ac:dyDescent="0.25">
      <c r="A329" s="158">
        <v>36</v>
      </c>
      <c r="B329" s="160">
        <v>35</v>
      </c>
      <c r="C329" s="160">
        <v>5169</v>
      </c>
      <c r="D329" s="160"/>
      <c r="E329" s="160"/>
      <c r="F329" s="160" t="s">
        <v>278</v>
      </c>
      <c r="G329" s="119" t="s">
        <v>278</v>
      </c>
      <c r="H329" s="118"/>
      <c r="I329" s="817">
        <v>10</v>
      </c>
      <c r="J329" s="724"/>
      <c r="K329" s="724"/>
      <c r="L329" s="128">
        <f>I329+J329</f>
        <v>10</v>
      </c>
      <c r="M329" s="724"/>
      <c r="N329" s="633">
        <f t="shared" ref="N329:N330" si="35">L329+M329</f>
        <v>10</v>
      </c>
    </row>
    <row r="330" spans="1:24" x14ac:dyDescent="0.25">
      <c r="A330" s="16">
        <v>36</v>
      </c>
      <c r="B330" s="291">
        <v>35</v>
      </c>
      <c r="C330" s="291">
        <v>6119</v>
      </c>
      <c r="D330" s="291"/>
      <c r="E330" s="291"/>
      <c r="F330" s="291" t="s">
        <v>278</v>
      </c>
      <c r="G330" s="119" t="s">
        <v>278</v>
      </c>
      <c r="H330" s="116">
        <v>375</v>
      </c>
      <c r="I330" s="706">
        <v>500</v>
      </c>
      <c r="J330" s="383">
        <v>-500</v>
      </c>
      <c r="K330" s="383"/>
      <c r="L330" s="235">
        <f>I330+J330</f>
        <v>0</v>
      </c>
      <c r="M330" s="383"/>
      <c r="N330" s="633">
        <f t="shared" si="35"/>
        <v>0</v>
      </c>
      <c r="O330" s="1105"/>
      <c r="S330" s="972"/>
      <c r="T330" s="972"/>
      <c r="U330" s="972"/>
      <c r="V330" s="972"/>
      <c r="W330" s="972"/>
      <c r="X330" s="972"/>
    </row>
    <row r="331" spans="1:24" ht="13.8" thickBot="1" x14ac:dyDescent="0.3">
      <c r="A331" s="336"/>
      <c r="B331" s="337"/>
      <c r="C331" s="41"/>
      <c r="D331" s="337"/>
      <c r="E331" s="337"/>
      <c r="F331" s="338"/>
      <c r="G331" s="154"/>
      <c r="H331" s="793"/>
      <c r="I331" s="820"/>
      <c r="J331" s="728"/>
      <c r="K331" s="728"/>
      <c r="L331" s="155"/>
      <c r="M331" s="728"/>
      <c r="N331" s="155"/>
    </row>
    <row r="332" spans="1:24" ht="13.8" thickBot="1" x14ac:dyDescent="0.3">
      <c r="A332" s="209">
        <v>36</v>
      </c>
      <c r="B332" s="239">
        <v>36</v>
      </c>
      <c r="C332" s="141"/>
      <c r="D332" s="239"/>
      <c r="E332" s="239"/>
      <c r="F332" s="141" t="s">
        <v>87</v>
      </c>
      <c r="G332" s="211" t="s">
        <v>87</v>
      </c>
      <c r="H332" s="274"/>
      <c r="I332" s="264">
        <f>SUM(I333:I337)</f>
        <v>3455</v>
      </c>
      <c r="J332" s="749"/>
      <c r="K332" s="749"/>
      <c r="L332" s="266">
        <f>SUM(L333:L337)</f>
        <v>6505</v>
      </c>
      <c r="M332" s="749"/>
      <c r="N332" s="266">
        <f>SUM(N333:N337)</f>
        <v>6505</v>
      </c>
    </row>
    <row r="333" spans="1:24" x14ac:dyDescent="0.25">
      <c r="A333" s="93">
        <v>36</v>
      </c>
      <c r="B333" s="160">
        <v>36</v>
      </c>
      <c r="C333" s="160">
        <v>5164</v>
      </c>
      <c r="D333" s="339"/>
      <c r="E333" s="339"/>
      <c r="F333" s="160" t="s">
        <v>87</v>
      </c>
      <c r="G333" s="160" t="s">
        <v>205</v>
      </c>
      <c r="H333" s="121">
        <v>1</v>
      </c>
      <c r="I333" s="775">
        <v>5</v>
      </c>
      <c r="J333" s="383"/>
      <c r="K333" s="724"/>
      <c r="L333" s="128">
        <f>I333+J333</f>
        <v>5</v>
      </c>
      <c r="M333" s="383"/>
      <c r="N333" s="128">
        <f>K333+L333</f>
        <v>5</v>
      </c>
      <c r="P333" s="1104"/>
      <c r="Q333" s="1104"/>
      <c r="R333" s="1104"/>
      <c r="S333" s="1104"/>
      <c r="T333" s="1104"/>
      <c r="U333" s="1104"/>
    </row>
    <row r="334" spans="1:24" x14ac:dyDescent="0.25">
      <c r="A334" s="340">
        <v>36</v>
      </c>
      <c r="B334" s="214">
        <v>36</v>
      </c>
      <c r="C334" s="214">
        <v>5169</v>
      </c>
      <c r="D334" s="341"/>
      <c r="E334" s="341"/>
      <c r="F334" s="214" t="s">
        <v>87</v>
      </c>
      <c r="G334" s="252" t="s">
        <v>279</v>
      </c>
      <c r="H334" s="253">
        <v>804</v>
      </c>
      <c r="I334" s="881">
        <v>1100</v>
      </c>
      <c r="J334" s="770">
        <v>400</v>
      </c>
      <c r="K334" s="744"/>
      <c r="L334" s="216">
        <f>I334+J334</f>
        <v>1500</v>
      </c>
      <c r="M334" s="770"/>
      <c r="N334" s="216">
        <f>K334+L334</f>
        <v>1500</v>
      </c>
      <c r="P334" s="1104"/>
      <c r="Q334" s="1104"/>
      <c r="R334" s="1104"/>
      <c r="S334" s="1104"/>
      <c r="T334" s="1104"/>
      <c r="U334" s="1104"/>
    </row>
    <row r="335" spans="1:24" x14ac:dyDescent="0.25">
      <c r="A335" s="16">
        <v>36</v>
      </c>
      <c r="B335" s="291">
        <v>36</v>
      </c>
      <c r="C335" s="291"/>
      <c r="D335" s="291"/>
      <c r="E335" s="122"/>
      <c r="F335" s="291" t="s">
        <v>87</v>
      </c>
      <c r="G335" s="329"/>
      <c r="H335" s="116">
        <v>0</v>
      </c>
      <c r="I335" s="706"/>
      <c r="J335" s="383"/>
      <c r="K335" s="724"/>
      <c r="L335" s="128">
        <f>I335+K335</f>
        <v>0</v>
      </c>
      <c r="M335" s="383"/>
      <c r="N335" s="128">
        <f>K335+M335</f>
        <v>0</v>
      </c>
    </row>
    <row r="336" spans="1:24" x14ac:dyDescent="0.25">
      <c r="A336" s="35">
        <v>36</v>
      </c>
      <c r="B336" s="36">
        <v>36</v>
      </c>
      <c r="C336" s="36">
        <v>6130</v>
      </c>
      <c r="D336" s="36"/>
      <c r="E336" s="36"/>
      <c r="F336" s="36" t="s">
        <v>87</v>
      </c>
      <c r="G336" s="36" t="s">
        <v>597</v>
      </c>
      <c r="H336" s="910">
        <v>1640</v>
      </c>
      <c r="I336" s="888"/>
      <c r="J336" s="750"/>
      <c r="K336" s="745"/>
      <c r="L336" s="219">
        <f>I336+K336</f>
        <v>0</v>
      </c>
      <c r="M336" s="750"/>
      <c r="N336" s="219">
        <f>K336+M336</f>
        <v>0</v>
      </c>
    </row>
    <row r="337" spans="1:16" ht="13.8" thickBot="1" x14ac:dyDescent="0.3">
      <c r="A337" s="156">
        <v>36</v>
      </c>
      <c r="B337" s="342">
        <v>36</v>
      </c>
      <c r="C337" s="342">
        <v>6121</v>
      </c>
      <c r="D337" s="342"/>
      <c r="E337" s="342"/>
      <c r="F337" s="342" t="s">
        <v>87</v>
      </c>
      <c r="G337" s="342" t="s">
        <v>605</v>
      </c>
      <c r="H337" s="911"/>
      <c r="I337" s="946">
        <v>2350</v>
      </c>
      <c r="J337" s="725">
        <v>2650</v>
      </c>
      <c r="K337" s="721"/>
      <c r="L337" s="343">
        <f>I337+J337</f>
        <v>5000</v>
      </c>
      <c r="M337" s="725"/>
      <c r="N337" s="343">
        <f>K337+L337</f>
        <v>5000</v>
      </c>
    </row>
    <row r="338" spans="1:16" ht="13.8" thickBot="1" x14ac:dyDescent="0.3">
      <c r="A338" s="209">
        <v>36</v>
      </c>
      <c r="B338" s="141">
        <v>39</v>
      </c>
      <c r="C338" s="141"/>
      <c r="D338" s="141"/>
      <c r="E338" s="141"/>
      <c r="F338" s="141" t="s">
        <v>280</v>
      </c>
      <c r="G338" s="141" t="s">
        <v>281</v>
      </c>
      <c r="H338" s="274"/>
      <c r="I338" s="780">
        <f>SUM(I339:I357)</f>
        <v>3533</v>
      </c>
      <c r="J338" s="749"/>
      <c r="K338" s="749"/>
      <c r="L338" s="266">
        <f>SUM(L339:L357)</f>
        <v>3533</v>
      </c>
      <c r="M338" s="749"/>
      <c r="N338" s="266">
        <f>SUM(N339:N357)</f>
        <v>3533</v>
      </c>
    </row>
    <row r="339" spans="1:16" x14ac:dyDescent="0.25">
      <c r="A339" s="158">
        <v>36</v>
      </c>
      <c r="B339" s="160">
        <v>39</v>
      </c>
      <c r="C339" s="160">
        <v>5011</v>
      </c>
      <c r="D339" s="160"/>
      <c r="E339" s="160"/>
      <c r="F339" s="160" t="s">
        <v>91</v>
      </c>
      <c r="G339" s="160" t="s">
        <v>265</v>
      </c>
      <c r="H339" s="121">
        <v>950</v>
      </c>
      <c r="I339" s="775">
        <v>1590</v>
      </c>
      <c r="J339" s="383"/>
      <c r="K339" s="724"/>
      <c r="L339" s="128">
        <f>I339+J339</f>
        <v>1590</v>
      </c>
      <c r="M339" s="383"/>
      <c r="N339" s="633">
        <f t="shared" ref="N339:N355" si="36">L339+M339</f>
        <v>1590</v>
      </c>
      <c r="O339" s="1118"/>
      <c r="P339" s="972"/>
    </row>
    <row r="340" spans="1:16" x14ac:dyDescent="0.25">
      <c r="A340" s="16">
        <v>36</v>
      </c>
      <c r="B340" s="291">
        <v>39</v>
      </c>
      <c r="C340" s="291">
        <v>5021</v>
      </c>
      <c r="D340" s="291"/>
      <c r="E340" s="291"/>
      <c r="F340" s="291" t="s">
        <v>91</v>
      </c>
      <c r="G340" s="291" t="s">
        <v>282</v>
      </c>
      <c r="H340" s="116">
        <v>206</v>
      </c>
      <c r="I340" s="706">
        <v>100</v>
      </c>
      <c r="J340" s="383"/>
      <c r="K340" s="724"/>
      <c r="L340" s="128">
        <f>I340+J340</f>
        <v>100</v>
      </c>
      <c r="M340" s="383"/>
      <c r="N340" s="633">
        <f t="shared" si="36"/>
        <v>100</v>
      </c>
      <c r="O340" s="1118"/>
      <c r="P340" s="972"/>
    </row>
    <row r="341" spans="1:16" x14ac:dyDescent="0.25">
      <c r="A341" s="16">
        <v>36</v>
      </c>
      <c r="B341" s="291">
        <v>39</v>
      </c>
      <c r="C341" s="291">
        <v>5031</v>
      </c>
      <c r="D341" s="291"/>
      <c r="E341" s="291"/>
      <c r="F341" s="291" t="s">
        <v>91</v>
      </c>
      <c r="G341" s="291" t="s">
        <v>211</v>
      </c>
      <c r="H341" s="116">
        <v>255</v>
      </c>
      <c r="I341" s="706">
        <v>400</v>
      </c>
      <c r="J341" s="383"/>
      <c r="K341" s="724"/>
      <c r="L341" s="128">
        <f>I341+J341</f>
        <v>400</v>
      </c>
      <c r="M341" s="383"/>
      <c r="N341" s="633">
        <f t="shared" si="36"/>
        <v>400</v>
      </c>
    </row>
    <row r="342" spans="1:16" x14ac:dyDescent="0.25">
      <c r="A342" s="16">
        <v>36</v>
      </c>
      <c r="B342" s="291">
        <v>39</v>
      </c>
      <c r="C342" s="291">
        <v>5032</v>
      </c>
      <c r="D342" s="291"/>
      <c r="E342" s="291"/>
      <c r="F342" s="291" t="s">
        <v>91</v>
      </c>
      <c r="G342" s="291" t="s">
        <v>283</v>
      </c>
      <c r="H342" s="116">
        <v>92</v>
      </c>
      <c r="I342" s="706">
        <v>152</v>
      </c>
      <c r="J342" s="383"/>
      <c r="K342" s="724"/>
      <c r="L342" s="128">
        <f>I342+J342</f>
        <v>152</v>
      </c>
      <c r="M342" s="383"/>
      <c r="N342" s="633">
        <f t="shared" si="36"/>
        <v>152</v>
      </c>
    </row>
    <row r="343" spans="1:16" ht="12" customHeight="1" x14ac:dyDescent="0.25">
      <c r="A343" s="16">
        <v>36</v>
      </c>
      <c r="B343" s="291">
        <v>39</v>
      </c>
      <c r="C343" s="291">
        <v>5132</v>
      </c>
      <c r="D343" s="291"/>
      <c r="E343" s="291"/>
      <c r="F343" s="291" t="s">
        <v>91</v>
      </c>
      <c r="G343" s="291" t="s">
        <v>284</v>
      </c>
      <c r="H343" s="116">
        <v>11</v>
      </c>
      <c r="I343" s="706">
        <v>12</v>
      </c>
      <c r="J343" s="383"/>
      <c r="K343" s="724"/>
      <c r="L343" s="128">
        <v>12</v>
      </c>
      <c r="M343" s="383"/>
      <c r="N343" s="633">
        <f t="shared" si="36"/>
        <v>12</v>
      </c>
    </row>
    <row r="344" spans="1:16" x14ac:dyDescent="0.25">
      <c r="A344" s="16">
        <v>36</v>
      </c>
      <c r="B344" s="291">
        <v>39</v>
      </c>
      <c r="C344" s="291">
        <v>5134</v>
      </c>
      <c r="D344" s="291"/>
      <c r="E344" s="291"/>
      <c r="F344" s="291" t="s">
        <v>91</v>
      </c>
      <c r="G344" s="291" t="s">
        <v>285</v>
      </c>
      <c r="H344" s="116">
        <v>35</v>
      </c>
      <c r="I344" s="706">
        <v>35</v>
      </c>
      <c r="J344" s="383"/>
      <c r="K344" s="724"/>
      <c r="L344" s="128">
        <f>I344+J344</f>
        <v>35</v>
      </c>
      <c r="M344" s="383"/>
      <c r="N344" s="633">
        <f t="shared" si="36"/>
        <v>35</v>
      </c>
    </row>
    <row r="345" spans="1:16" x14ac:dyDescent="0.25">
      <c r="A345" s="16">
        <v>36</v>
      </c>
      <c r="B345" s="291">
        <v>39</v>
      </c>
      <c r="C345" s="291">
        <v>5137</v>
      </c>
      <c r="D345" s="291"/>
      <c r="E345" s="291"/>
      <c r="F345" s="291" t="s">
        <v>91</v>
      </c>
      <c r="G345" s="291" t="s">
        <v>286</v>
      </c>
      <c r="H345" s="116">
        <v>81</v>
      </c>
      <c r="I345" s="706">
        <v>100</v>
      </c>
      <c r="J345" s="383"/>
      <c r="K345" s="724"/>
      <c r="L345" s="128">
        <f>I345+J345</f>
        <v>100</v>
      </c>
      <c r="M345" s="383"/>
      <c r="N345" s="633">
        <f t="shared" si="36"/>
        <v>100</v>
      </c>
    </row>
    <row r="346" spans="1:16" x14ac:dyDescent="0.25">
      <c r="A346" s="16">
        <v>36</v>
      </c>
      <c r="B346" s="291">
        <v>39</v>
      </c>
      <c r="C346" s="291">
        <v>5139</v>
      </c>
      <c r="D346" s="291"/>
      <c r="E346" s="291"/>
      <c r="F346" s="291" t="s">
        <v>91</v>
      </c>
      <c r="G346" s="291" t="s">
        <v>148</v>
      </c>
      <c r="H346" s="116">
        <v>80</v>
      </c>
      <c r="I346" s="706">
        <v>70</v>
      </c>
      <c r="J346" s="383"/>
      <c r="K346" s="724"/>
      <c r="L346" s="128">
        <v>70</v>
      </c>
      <c r="M346" s="383"/>
      <c r="N346" s="633">
        <f t="shared" si="36"/>
        <v>70</v>
      </c>
    </row>
    <row r="347" spans="1:16" x14ac:dyDescent="0.25">
      <c r="A347" s="16">
        <v>36</v>
      </c>
      <c r="B347" s="291">
        <v>39</v>
      </c>
      <c r="C347" s="291">
        <v>5156</v>
      </c>
      <c r="D347" s="291"/>
      <c r="E347" s="291"/>
      <c r="F347" s="291" t="s">
        <v>91</v>
      </c>
      <c r="G347" s="291" t="s">
        <v>287</v>
      </c>
      <c r="H347" s="116">
        <v>105</v>
      </c>
      <c r="I347" s="706">
        <v>120</v>
      </c>
      <c r="J347" s="383"/>
      <c r="K347" s="724"/>
      <c r="L347" s="128">
        <f t="shared" ref="L347:L352" si="37">I347+J347</f>
        <v>120</v>
      </c>
      <c r="M347" s="383"/>
      <c r="N347" s="633">
        <f t="shared" si="36"/>
        <v>120</v>
      </c>
    </row>
    <row r="348" spans="1:16" x14ac:dyDescent="0.25">
      <c r="A348" s="16">
        <v>36</v>
      </c>
      <c r="B348" s="291">
        <v>39</v>
      </c>
      <c r="C348" s="291">
        <v>5163</v>
      </c>
      <c r="D348" s="291"/>
      <c r="E348" s="291"/>
      <c r="F348" s="291" t="s">
        <v>91</v>
      </c>
      <c r="G348" s="291" t="s">
        <v>288</v>
      </c>
      <c r="H348" s="116">
        <v>17</v>
      </c>
      <c r="I348" s="706">
        <v>33</v>
      </c>
      <c r="J348" s="383"/>
      <c r="K348" s="724"/>
      <c r="L348" s="128">
        <f t="shared" si="37"/>
        <v>33</v>
      </c>
      <c r="M348" s="383"/>
      <c r="N348" s="633">
        <f t="shared" si="36"/>
        <v>33</v>
      </c>
    </row>
    <row r="349" spans="1:16" x14ac:dyDescent="0.25">
      <c r="A349" s="16">
        <v>36</v>
      </c>
      <c r="B349" s="291">
        <v>39</v>
      </c>
      <c r="C349" s="291">
        <v>5164</v>
      </c>
      <c r="D349" s="291"/>
      <c r="E349" s="291"/>
      <c r="F349" s="291" t="s">
        <v>91</v>
      </c>
      <c r="G349" s="291" t="s">
        <v>289</v>
      </c>
      <c r="H349" s="116">
        <v>12</v>
      </c>
      <c r="I349" s="706">
        <v>45</v>
      </c>
      <c r="J349" s="383"/>
      <c r="K349" s="724"/>
      <c r="L349" s="128">
        <f t="shared" si="37"/>
        <v>45</v>
      </c>
      <c r="M349" s="383"/>
      <c r="N349" s="633">
        <f t="shared" si="36"/>
        <v>45</v>
      </c>
    </row>
    <row r="350" spans="1:16" x14ac:dyDescent="0.25">
      <c r="A350" s="16">
        <v>36</v>
      </c>
      <c r="B350" s="291">
        <v>39</v>
      </c>
      <c r="C350" s="291">
        <v>5167</v>
      </c>
      <c r="D350" s="291"/>
      <c r="E350" s="291"/>
      <c r="F350" s="291" t="s">
        <v>91</v>
      </c>
      <c r="G350" s="291" t="s">
        <v>271</v>
      </c>
      <c r="H350" s="116">
        <v>10</v>
      </c>
      <c r="I350" s="706">
        <v>10</v>
      </c>
      <c r="J350" s="383"/>
      <c r="K350" s="724"/>
      <c r="L350" s="128">
        <f t="shared" si="37"/>
        <v>10</v>
      </c>
      <c r="M350" s="383"/>
      <c r="N350" s="633">
        <f t="shared" si="36"/>
        <v>10</v>
      </c>
    </row>
    <row r="351" spans="1:16" x14ac:dyDescent="0.25">
      <c r="A351" s="16">
        <v>36</v>
      </c>
      <c r="B351" s="291">
        <v>39</v>
      </c>
      <c r="C351" s="291">
        <v>5169</v>
      </c>
      <c r="D351" s="291"/>
      <c r="E351" s="291"/>
      <c r="F351" s="291" t="s">
        <v>91</v>
      </c>
      <c r="G351" s="291" t="s">
        <v>149</v>
      </c>
      <c r="H351" s="116">
        <v>318</v>
      </c>
      <c r="I351" s="706">
        <v>350</v>
      </c>
      <c r="J351" s="383"/>
      <c r="K351" s="724"/>
      <c r="L351" s="128">
        <f>I351+K351</f>
        <v>350</v>
      </c>
      <c r="M351" s="383"/>
      <c r="N351" s="633">
        <f t="shared" si="36"/>
        <v>350</v>
      </c>
    </row>
    <row r="352" spans="1:16" x14ac:dyDescent="0.25">
      <c r="A352" s="16">
        <v>36</v>
      </c>
      <c r="B352" s="291">
        <v>39</v>
      </c>
      <c r="C352" s="291">
        <v>5171</v>
      </c>
      <c r="D352" s="291"/>
      <c r="E352" s="329"/>
      <c r="F352" s="291" t="s">
        <v>91</v>
      </c>
      <c r="G352" s="291" t="s">
        <v>290</v>
      </c>
      <c r="H352" s="116">
        <v>139</v>
      </c>
      <c r="I352" s="706">
        <v>200</v>
      </c>
      <c r="J352" s="383"/>
      <c r="K352" s="724"/>
      <c r="L352" s="128">
        <f t="shared" si="37"/>
        <v>200</v>
      </c>
      <c r="M352" s="383"/>
      <c r="N352" s="633">
        <f t="shared" si="36"/>
        <v>200</v>
      </c>
    </row>
    <row r="353" spans="1:14" x14ac:dyDescent="0.25">
      <c r="A353" s="16">
        <v>36</v>
      </c>
      <c r="B353" s="291">
        <v>39</v>
      </c>
      <c r="C353" s="291">
        <v>5175</v>
      </c>
      <c r="D353" s="329"/>
      <c r="E353" s="344"/>
      <c r="F353" s="291" t="s">
        <v>91</v>
      </c>
      <c r="G353" s="291" t="s">
        <v>291</v>
      </c>
      <c r="H353" s="116">
        <v>5</v>
      </c>
      <c r="I353" s="706">
        <v>6</v>
      </c>
      <c r="J353" s="383"/>
      <c r="K353" s="383"/>
      <c r="L353" s="235">
        <v>6</v>
      </c>
      <c r="M353" s="383"/>
      <c r="N353" s="633">
        <f t="shared" si="36"/>
        <v>6</v>
      </c>
    </row>
    <row r="354" spans="1:14" x14ac:dyDescent="0.25">
      <c r="A354" s="99">
        <v>36</v>
      </c>
      <c r="B354" s="73">
        <v>39</v>
      </c>
      <c r="C354" s="160">
        <v>5424</v>
      </c>
      <c r="D354" s="223"/>
      <c r="E354" s="42"/>
      <c r="F354" s="73" t="s">
        <v>91</v>
      </c>
      <c r="G354" s="73" t="s">
        <v>292</v>
      </c>
      <c r="H354" s="376">
        <v>15</v>
      </c>
      <c r="I354" s="870">
        <v>10</v>
      </c>
      <c r="J354" s="724"/>
      <c r="K354" s="724"/>
      <c r="L354" s="128">
        <v>10</v>
      </c>
      <c r="M354" s="724"/>
      <c r="N354" s="633">
        <f t="shared" si="36"/>
        <v>10</v>
      </c>
    </row>
    <row r="355" spans="1:14" x14ac:dyDescent="0.25">
      <c r="A355" s="217">
        <v>36</v>
      </c>
      <c r="B355" s="37">
        <v>39</v>
      </c>
      <c r="C355" s="268">
        <v>6122</v>
      </c>
      <c r="D355" s="268"/>
      <c r="E355" s="268"/>
      <c r="F355" s="268" t="s">
        <v>91</v>
      </c>
      <c r="G355" s="268" t="s">
        <v>293</v>
      </c>
      <c r="H355" s="912">
        <v>0</v>
      </c>
      <c r="I355" s="889">
        <v>300</v>
      </c>
      <c r="J355" s="750"/>
      <c r="K355" s="745"/>
      <c r="L355" s="219">
        <f>I355+J355</f>
        <v>300</v>
      </c>
      <c r="M355" s="750"/>
      <c r="N355" s="219">
        <f t="shared" si="36"/>
        <v>300</v>
      </c>
    </row>
    <row r="356" spans="1:14" x14ac:dyDescent="0.25">
      <c r="A356" s="16"/>
      <c r="B356" s="291"/>
      <c r="C356" s="291"/>
      <c r="D356" s="291"/>
      <c r="E356" s="291"/>
      <c r="F356" s="291"/>
      <c r="G356" s="291"/>
      <c r="H356" s="116"/>
      <c r="I356" s="706"/>
      <c r="J356" s="383"/>
      <c r="K356" s="724"/>
      <c r="L356" s="128"/>
      <c r="M356" s="383"/>
      <c r="N356" s="633"/>
    </row>
    <row r="357" spans="1:14" ht="13.8" thickBot="1" x14ac:dyDescent="0.3">
      <c r="A357" s="27"/>
      <c r="B357" s="28"/>
      <c r="C357" s="28"/>
      <c r="D357" s="28"/>
      <c r="E357" s="28"/>
      <c r="F357" s="28"/>
      <c r="G357" s="28"/>
      <c r="H357" s="895"/>
      <c r="I357" s="709"/>
      <c r="J357" s="756"/>
      <c r="K357" s="756"/>
      <c r="L357" s="235"/>
      <c r="M357" s="756"/>
      <c r="N357" s="633"/>
    </row>
    <row r="358" spans="1:14" ht="13.8" thickBot="1" x14ac:dyDescent="0.3">
      <c r="A358" s="52"/>
      <c r="B358" s="53"/>
      <c r="C358" s="109"/>
      <c r="D358" s="53"/>
      <c r="E358" s="109"/>
      <c r="F358" s="109" t="s">
        <v>93</v>
      </c>
      <c r="G358" s="109" t="s">
        <v>94</v>
      </c>
      <c r="H358" s="59"/>
      <c r="I358" s="281">
        <f>SUM(I293+I297+I305+I310+I325+I328+I332+I338)</f>
        <v>11695</v>
      </c>
      <c r="J358" s="726"/>
      <c r="K358" s="726"/>
      <c r="L358" s="126">
        <f>SUM(L293+L297+L305+L310+L325+L328+L332+L338)</f>
        <v>14245</v>
      </c>
      <c r="M358" s="726"/>
      <c r="N358" s="126">
        <f>SUM(N293+N297+N305+N310+N325+N328+N332+N338)</f>
        <v>14245</v>
      </c>
    </row>
    <row r="359" spans="1:14" ht="13.8" thickBot="1" x14ac:dyDescent="0.3">
      <c r="A359" s="158"/>
      <c r="B359" s="73"/>
      <c r="C359" s="73"/>
      <c r="D359" s="73"/>
      <c r="E359" s="73"/>
      <c r="F359" s="73"/>
      <c r="G359" s="73"/>
      <c r="H359" s="118"/>
      <c r="I359" s="817"/>
      <c r="J359" s="724"/>
      <c r="L359" s="150"/>
      <c r="M359" s="724"/>
      <c r="N359" s="150"/>
    </row>
    <row r="360" spans="1:14" ht="13.8" thickBot="1" x14ac:dyDescent="0.3">
      <c r="A360" s="209">
        <v>37</v>
      </c>
      <c r="B360" s="141">
        <v>21</v>
      </c>
      <c r="C360" s="141"/>
      <c r="D360" s="141"/>
      <c r="E360" s="141"/>
      <c r="F360" s="141" t="s">
        <v>294</v>
      </c>
      <c r="G360" s="211" t="s">
        <v>294</v>
      </c>
      <c r="H360" s="274"/>
      <c r="I360" s="264">
        <f>SUM(I361:I362)</f>
        <v>60</v>
      </c>
      <c r="J360" s="749"/>
      <c r="K360" s="749"/>
      <c r="L360" s="266">
        <f>SUM(L361:L362)</f>
        <v>60</v>
      </c>
      <c r="M360" s="749"/>
      <c r="N360" s="266">
        <f>SUM(N361:N362)</f>
        <v>60</v>
      </c>
    </row>
    <row r="361" spans="1:14" x14ac:dyDescent="0.25">
      <c r="A361" s="158">
        <v>37</v>
      </c>
      <c r="B361" s="160">
        <v>21</v>
      </c>
      <c r="C361" s="160">
        <v>5169</v>
      </c>
      <c r="D361" s="160"/>
      <c r="E361" s="160"/>
      <c r="F361" s="160" t="s">
        <v>295</v>
      </c>
      <c r="G361" s="160" t="s">
        <v>296</v>
      </c>
      <c r="H361" s="121">
        <v>40</v>
      </c>
      <c r="I361" s="775">
        <v>60</v>
      </c>
      <c r="J361" s="724"/>
      <c r="K361" s="724"/>
      <c r="L361" s="128">
        <v>60</v>
      </c>
      <c r="M361" s="724"/>
      <c r="N361" s="633">
        <f t="shared" ref="N361:N362" si="38">L361+M361</f>
        <v>60</v>
      </c>
    </row>
    <row r="362" spans="1:14" ht="13.8" thickBot="1" x14ac:dyDescent="0.3">
      <c r="A362" s="16"/>
      <c r="B362" s="291"/>
      <c r="C362" s="291"/>
      <c r="D362" s="291"/>
      <c r="E362" s="291"/>
      <c r="F362" s="291"/>
      <c r="G362" s="291"/>
      <c r="H362" s="116"/>
      <c r="I362" s="706"/>
      <c r="J362" s="383"/>
      <c r="K362" s="383"/>
      <c r="L362" s="235"/>
      <c r="M362" s="383"/>
      <c r="N362" s="633">
        <f t="shared" si="38"/>
        <v>0</v>
      </c>
    </row>
    <row r="363" spans="1:14" ht="13.8" thickBot="1" x14ac:dyDescent="0.3">
      <c r="A363" s="209">
        <v>37</v>
      </c>
      <c r="B363" s="141">
        <v>22</v>
      </c>
      <c r="C363" s="141"/>
      <c r="D363" s="141"/>
      <c r="E363" s="288"/>
      <c r="F363" s="210" t="s">
        <v>297</v>
      </c>
      <c r="G363" s="209" t="s">
        <v>297</v>
      </c>
      <c r="H363" s="274"/>
      <c r="I363" s="264">
        <f>SUM(I364:I372)</f>
        <v>2055</v>
      </c>
      <c r="J363" s="749"/>
      <c r="K363" s="749"/>
      <c r="L363" s="266">
        <f>SUM(L364:L372)</f>
        <v>1865</v>
      </c>
      <c r="M363" s="749"/>
      <c r="N363" s="266">
        <f>SUM(N364:N372)</f>
        <v>1865</v>
      </c>
    </row>
    <row r="364" spans="1:14" x14ac:dyDescent="0.25">
      <c r="A364" s="24">
        <v>37</v>
      </c>
      <c r="B364" s="25">
        <v>22</v>
      </c>
      <c r="C364" s="25">
        <v>5021</v>
      </c>
      <c r="D364" s="25"/>
      <c r="E364" s="25"/>
      <c r="F364" s="25" t="s">
        <v>298</v>
      </c>
      <c r="G364" s="25" t="s">
        <v>299</v>
      </c>
      <c r="H364" s="121">
        <v>31</v>
      </c>
      <c r="I364" s="775">
        <v>120</v>
      </c>
      <c r="J364" s="383"/>
      <c r="K364" s="724"/>
      <c r="L364" s="128">
        <v>120</v>
      </c>
      <c r="M364" s="383"/>
      <c r="N364" s="633">
        <f t="shared" ref="N364:N372" si="39">L364+M364</f>
        <v>120</v>
      </c>
    </row>
    <row r="365" spans="1:14" x14ac:dyDescent="0.25">
      <c r="A365" s="24">
        <v>37</v>
      </c>
      <c r="B365" s="25">
        <v>22</v>
      </c>
      <c r="C365" s="25">
        <v>5031</v>
      </c>
      <c r="D365" s="25"/>
      <c r="E365" s="25"/>
      <c r="F365" s="25" t="s">
        <v>298</v>
      </c>
      <c r="G365" s="25" t="s">
        <v>300</v>
      </c>
      <c r="H365" s="826"/>
      <c r="I365" s="775"/>
      <c r="J365" s="383"/>
      <c r="K365" s="724"/>
      <c r="L365" s="128">
        <f t="shared" ref="L365:L371" si="40">I365+J365</f>
        <v>0</v>
      </c>
      <c r="M365" s="383"/>
      <c r="N365" s="633">
        <f t="shared" si="39"/>
        <v>0</v>
      </c>
    </row>
    <row r="366" spans="1:14" x14ac:dyDescent="0.25">
      <c r="A366" s="24">
        <v>37</v>
      </c>
      <c r="B366" s="25">
        <v>22</v>
      </c>
      <c r="C366" s="25">
        <v>5032</v>
      </c>
      <c r="D366" s="25"/>
      <c r="E366" s="25"/>
      <c r="F366" s="25" t="s">
        <v>298</v>
      </c>
      <c r="G366" s="25" t="s">
        <v>267</v>
      </c>
      <c r="H366" s="826"/>
      <c r="I366" s="775"/>
      <c r="J366" s="383"/>
      <c r="K366" s="724"/>
      <c r="L366" s="128">
        <f t="shared" si="40"/>
        <v>0</v>
      </c>
      <c r="M366" s="383"/>
      <c r="N366" s="633">
        <f t="shared" si="39"/>
        <v>0</v>
      </c>
    </row>
    <row r="367" spans="1:14" x14ac:dyDescent="0.25">
      <c r="A367" s="158">
        <v>37</v>
      </c>
      <c r="B367" s="160">
        <v>22</v>
      </c>
      <c r="C367" s="160">
        <v>5138</v>
      </c>
      <c r="D367" s="160"/>
      <c r="E367" s="160"/>
      <c r="F367" s="160" t="s">
        <v>298</v>
      </c>
      <c r="G367" s="160" t="s">
        <v>301</v>
      </c>
      <c r="H367" s="121">
        <v>8</v>
      </c>
      <c r="I367" s="775">
        <v>15</v>
      </c>
      <c r="J367" s="383"/>
      <c r="K367" s="724"/>
      <c r="L367" s="128">
        <f t="shared" si="40"/>
        <v>15</v>
      </c>
      <c r="M367" s="383"/>
      <c r="N367" s="633">
        <f t="shared" si="39"/>
        <v>15</v>
      </c>
    </row>
    <row r="368" spans="1:14" x14ac:dyDescent="0.25">
      <c r="A368" s="16">
        <v>37</v>
      </c>
      <c r="B368" s="291">
        <v>22</v>
      </c>
      <c r="C368" s="291">
        <v>5139</v>
      </c>
      <c r="D368" s="291"/>
      <c r="E368" s="291"/>
      <c r="F368" s="291" t="s">
        <v>298</v>
      </c>
      <c r="G368" s="291" t="s">
        <v>302</v>
      </c>
      <c r="H368" s="116">
        <v>17</v>
      </c>
      <c r="I368" s="706">
        <v>20</v>
      </c>
      <c r="J368" s="383">
        <v>10</v>
      </c>
      <c r="K368" s="724"/>
      <c r="L368" s="128">
        <f t="shared" si="40"/>
        <v>30</v>
      </c>
      <c r="M368" s="383"/>
      <c r="N368" s="633">
        <f t="shared" si="39"/>
        <v>30</v>
      </c>
    </row>
    <row r="369" spans="1:14" x14ac:dyDescent="0.25">
      <c r="A369" s="16">
        <v>37</v>
      </c>
      <c r="B369" s="291">
        <v>22</v>
      </c>
      <c r="C369" s="291">
        <v>5164</v>
      </c>
      <c r="D369" s="291"/>
      <c r="E369" s="291"/>
      <c r="F369" s="291" t="s">
        <v>298</v>
      </c>
      <c r="G369" s="291" t="s">
        <v>303</v>
      </c>
      <c r="H369" s="116"/>
      <c r="I369" s="706">
        <v>0</v>
      </c>
      <c r="J369" s="383"/>
      <c r="K369" s="724"/>
      <c r="L369" s="128">
        <f t="shared" si="40"/>
        <v>0</v>
      </c>
      <c r="M369" s="383"/>
      <c r="N369" s="633">
        <f t="shared" si="39"/>
        <v>0</v>
      </c>
    </row>
    <row r="370" spans="1:14" x14ac:dyDescent="0.25">
      <c r="A370" s="16">
        <v>37</v>
      </c>
      <c r="B370" s="291">
        <v>22</v>
      </c>
      <c r="C370" s="291">
        <v>5169</v>
      </c>
      <c r="D370" s="291"/>
      <c r="E370" s="291"/>
      <c r="F370" s="291" t="s">
        <v>298</v>
      </c>
      <c r="G370" s="291" t="s">
        <v>304</v>
      </c>
      <c r="H370" s="116">
        <v>1055</v>
      </c>
      <c r="I370" s="706">
        <v>1900</v>
      </c>
      <c r="J370" s="383">
        <v>-200</v>
      </c>
      <c r="K370" s="724"/>
      <c r="L370" s="128">
        <f t="shared" si="40"/>
        <v>1700</v>
      </c>
      <c r="M370" s="383"/>
      <c r="N370" s="633">
        <f t="shared" si="39"/>
        <v>1700</v>
      </c>
    </row>
    <row r="371" spans="1:14" x14ac:dyDescent="0.25">
      <c r="A371" s="18">
        <v>37</v>
      </c>
      <c r="B371" s="277">
        <v>22</v>
      </c>
      <c r="C371" s="277">
        <v>5171</v>
      </c>
      <c r="D371" s="277"/>
      <c r="E371" s="277"/>
      <c r="F371" s="277" t="s">
        <v>298</v>
      </c>
      <c r="G371" s="277" t="s">
        <v>305</v>
      </c>
      <c r="H371" s="276"/>
      <c r="I371" s="802">
        <v>0</v>
      </c>
      <c r="J371" s="383"/>
      <c r="K371" s="724"/>
      <c r="L371" s="128">
        <f t="shared" si="40"/>
        <v>0</v>
      </c>
      <c r="M371" s="383"/>
      <c r="N371" s="633">
        <f t="shared" si="39"/>
        <v>0</v>
      </c>
    </row>
    <row r="372" spans="1:14" ht="13.8" thickBot="1" x14ac:dyDescent="0.3">
      <c r="A372" s="18"/>
      <c r="B372" s="277"/>
      <c r="C372" s="277"/>
      <c r="D372" s="277"/>
      <c r="E372" s="277"/>
      <c r="F372" s="277"/>
      <c r="G372" s="277"/>
      <c r="H372" s="276"/>
      <c r="I372" s="802"/>
      <c r="J372" s="728"/>
      <c r="K372" s="728"/>
      <c r="L372" s="143"/>
      <c r="M372" s="728"/>
      <c r="N372" s="633">
        <f t="shared" si="39"/>
        <v>0</v>
      </c>
    </row>
    <row r="373" spans="1:14" ht="13.8" thickBot="1" x14ac:dyDescent="0.3">
      <c r="A373" s="209">
        <v>37</v>
      </c>
      <c r="B373" s="141">
        <v>23</v>
      </c>
      <c r="C373" s="141"/>
      <c r="D373" s="141"/>
      <c r="E373" s="141"/>
      <c r="F373" s="141" t="s">
        <v>306</v>
      </c>
      <c r="G373" s="211" t="s">
        <v>307</v>
      </c>
      <c r="H373" s="274"/>
      <c r="I373" s="264">
        <f>SUM(I374:I375)</f>
        <v>285</v>
      </c>
      <c r="J373" s="749"/>
      <c r="K373" s="749"/>
      <c r="L373" s="266">
        <f>SUM(L374:L375)</f>
        <v>315</v>
      </c>
      <c r="M373" s="749"/>
      <c r="N373" s="266">
        <f>SUM(N374:N375)</f>
        <v>315</v>
      </c>
    </row>
    <row r="374" spans="1:14" x14ac:dyDescent="0.25">
      <c r="A374" s="158">
        <v>37</v>
      </c>
      <c r="B374" s="160">
        <v>23</v>
      </c>
      <c r="C374" s="160">
        <v>5169</v>
      </c>
      <c r="D374" s="160"/>
      <c r="E374" s="160"/>
      <c r="F374" s="160" t="s">
        <v>308</v>
      </c>
      <c r="G374" s="160" t="s">
        <v>309</v>
      </c>
      <c r="H374" s="121">
        <v>297</v>
      </c>
      <c r="I374" s="775">
        <v>280</v>
      </c>
      <c r="J374" s="724">
        <v>30</v>
      </c>
      <c r="K374" s="724"/>
      <c r="L374" s="128">
        <f>I374+J374</f>
        <v>310</v>
      </c>
      <c r="M374" s="724"/>
      <c r="N374" s="633">
        <f t="shared" ref="N374:N376" si="41">L374+M374</f>
        <v>310</v>
      </c>
    </row>
    <row r="375" spans="1:14" x14ac:dyDescent="0.25">
      <c r="A375" s="18">
        <v>37</v>
      </c>
      <c r="B375" s="277">
        <v>23</v>
      </c>
      <c r="C375" s="277">
        <v>5139</v>
      </c>
      <c r="D375" s="277"/>
      <c r="E375" s="277"/>
      <c r="F375" s="277" t="s">
        <v>308</v>
      </c>
      <c r="G375" s="277" t="s">
        <v>148</v>
      </c>
      <c r="H375" s="276">
        <v>0</v>
      </c>
      <c r="I375" s="802">
        <v>5</v>
      </c>
      <c r="J375" s="728"/>
      <c r="K375" s="728"/>
      <c r="L375" s="143">
        <v>5</v>
      </c>
      <c r="M375" s="728"/>
      <c r="N375" s="633">
        <f t="shared" si="41"/>
        <v>5</v>
      </c>
    </row>
    <row r="376" spans="1:14" ht="13.8" thickBot="1" x14ac:dyDescent="0.3">
      <c r="A376" s="18"/>
      <c r="B376" s="277"/>
      <c r="C376" s="277"/>
      <c r="D376" s="277"/>
      <c r="E376" s="277"/>
      <c r="F376" s="277"/>
      <c r="G376" s="277"/>
      <c r="H376" s="276"/>
      <c r="I376" s="802"/>
      <c r="J376" s="728"/>
      <c r="K376" s="728"/>
      <c r="L376" s="143"/>
      <c r="M376" s="728"/>
      <c r="N376" s="633">
        <f t="shared" si="41"/>
        <v>0</v>
      </c>
    </row>
    <row r="377" spans="1:14" ht="13.8" thickBot="1" x14ac:dyDescent="0.3">
      <c r="A377" s="209">
        <v>37</v>
      </c>
      <c r="B377" s="141">
        <v>25</v>
      </c>
      <c r="C377" s="141"/>
      <c r="D377" s="141"/>
      <c r="E377" s="141"/>
      <c r="F377" s="141" t="s">
        <v>310</v>
      </c>
      <c r="G377" s="211" t="s">
        <v>311</v>
      </c>
      <c r="H377" s="274"/>
      <c r="I377" s="264">
        <f>SUM(I378:I378)</f>
        <v>340</v>
      </c>
      <c r="J377" s="749"/>
      <c r="K377" s="749"/>
      <c r="L377" s="266">
        <f>SUM(L378:L378)</f>
        <v>340</v>
      </c>
      <c r="M377" s="749"/>
      <c r="N377" s="266">
        <f>SUM(N378:N378)</f>
        <v>340</v>
      </c>
    </row>
    <row r="378" spans="1:14" x14ac:dyDescent="0.25">
      <c r="A378" s="158">
        <v>37</v>
      </c>
      <c r="B378" s="160">
        <v>25</v>
      </c>
      <c r="C378" s="160">
        <v>5169</v>
      </c>
      <c r="D378" s="160"/>
      <c r="E378" s="160"/>
      <c r="F378" s="160" t="s">
        <v>310</v>
      </c>
      <c r="G378" s="160" t="s">
        <v>312</v>
      </c>
      <c r="H378" s="121">
        <v>221</v>
      </c>
      <c r="I378" s="775">
        <v>340</v>
      </c>
      <c r="J378" s="724"/>
      <c r="K378" s="724"/>
      <c r="L378" s="128">
        <f>I378+J378</f>
        <v>340</v>
      </c>
      <c r="M378" s="724"/>
      <c r="N378" s="633">
        <f t="shared" ref="N378:N379" si="42">L378+M378</f>
        <v>340</v>
      </c>
    </row>
    <row r="379" spans="1:14" ht="13.8" thickBot="1" x14ac:dyDescent="0.3">
      <c r="A379" s="156"/>
      <c r="B379" s="277"/>
      <c r="C379" s="277"/>
      <c r="D379" s="277"/>
      <c r="E379" s="277"/>
      <c r="F379" s="277"/>
      <c r="G379" s="277"/>
      <c r="H379" s="276"/>
      <c r="I379" s="802"/>
      <c r="J379" s="728"/>
      <c r="K379" s="310"/>
      <c r="L379" s="143"/>
      <c r="M379" s="728"/>
      <c r="N379" s="633">
        <f t="shared" si="42"/>
        <v>0</v>
      </c>
    </row>
    <row r="380" spans="1:14" ht="13.8" thickBot="1" x14ac:dyDescent="0.3">
      <c r="A380" s="209">
        <v>37</v>
      </c>
      <c r="B380" s="211">
        <v>29</v>
      </c>
      <c r="C380" s="141"/>
      <c r="D380" s="141"/>
      <c r="E380" s="141"/>
      <c r="F380" s="141" t="s">
        <v>103</v>
      </c>
      <c r="G380" s="211" t="s">
        <v>102</v>
      </c>
      <c r="H380" s="274"/>
      <c r="I380" s="264">
        <f>SUM(I381:I385)</f>
        <v>2665</v>
      </c>
      <c r="J380" s="749"/>
      <c r="K380" s="877"/>
      <c r="L380" s="266">
        <f>SUM(L381:L386)</f>
        <v>2715</v>
      </c>
      <c r="M380" s="749"/>
      <c r="N380" s="266">
        <f>SUM(N381:N386)</f>
        <v>2715</v>
      </c>
    </row>
    <row r="381" spans="1:14" x14ac:dyDescent="0.25">
      <c r="A381" s="158">
        <v>37</v>
      </c>
      <c r="B381" s="160">
        <v>29</v>
      </c>
      <c r="C381" s="160">
        <v>5139</v>
      </c>
      <c r="D381" s="160"/>
      <c r="E381" s="160"/>
      <c r="F381" s="160" t="s">
        <v>103</v>
      </c>
      <c r="G381" s="160" t="s">
        <v>148</v>
      </c>
      <c r="H381" s="121">
        <v>31</v>
      </c>
      <c r="I381" s="869">
        <v>20</v>
      </c>
      <c r="J381" s="724"/>
      <c r="K381" s="26"/>
      <c r="L381" s="128">
        <f>I381+J381</f>
        <v>20</v>
      </c>
      <c r="M381" s="724"/>
      <c r="N381" s="633">
        <f t="shared" ref="N381:N385" si="43">L381+M381</f>
        <v>20</v>
      </c>
    </row>
    <row r="382" spans="1:14" x14ac:dyDescent="0.25">
      <c r="A382" s="158">
        <v>37</v>
      </c>
      <c r="B382" s="160">
        <v>29</v>
      </c>
      <c r="C382" s="160">
        <v>5169</v>
      </c>
      <c r="D382" s="160"/>
      <c r="E382" s="160"/>
      <c r="F382" s="160" t="s">
        <v>103</v>
      </c>
      <c r="G382" s="160" t="s">
        <v>313</v>
      </c>
      <c r="H382" s="121">
        <v>88</v>
      </c>
      <c r="I382" s="775">
        <v>245</v>
      </c>
      <c r="J382" s="383"/>
      <c r="K382" s="272"/>
      <c r="L382" s="235">
        <v>245</v>
      </c>
      <c r="M382" s="383"/>
      <c r="N382" s="633">
        <f t="shared" si="43"/>
        <v>245</v>
      </c>
    </row>
    <row r="383" spans="1:14" x14ac:dyDescent="0.25">
      <c r="A383" s="291">
        <v>37</v>
      </c>
      <c r="B383" s="291">
        <v>29</v>
      </c>
      <c r="C383" s="291">
        <v>6122</v>
      </c>
      <c r="D383" s="291"/>
      <c r="E383" s="291"/>
      <c r="F383" s="291" t="s">
        <v>103</v>
      </c>
      <c r="G383" s="291" t="s">
        <v>314</v>
      </c>
      <c r="H383" s="116"/>
      <c r="I383" s="706">
        <v>300</v>
      </c>
      <c r="J383" s="383"/>
      <c r="K383" s="272"/>
      <c r="L383" s="970">
        <v>300</v>
      </c>
      <c r="M383" s="383"/>
      <c r="N383" s="633">
        <f>L383+M383</f>
        <v>300</v>
      </c>
    </row>
    <row r="384" spans="1:14" x14ac:dyDescent="0.25">
      <c r="A384" s="291">
        <v>37</v>
      </c>
      <c r="B384" s="291">
        <v>29</v>
      </c>
      <c r="C384" s="291">
        <v>6123</v>
      </c>
      <c r="D384" s="291"/>
      <c r="E384" s="291"/>
      <c r="F384" s="291" t="s">
        <v>315</v>
      </c>
      <c r="G384" s="291" t="s">
        <v>316</v>
      </c>
      <c r="H384" s="116">
        <v>37</v>
      </c>
      <c r="I384" s="706">
        <v>2000</v>
      </c>
      <c r="J384" s="383"/>
      <c r="K384" s="383"/>
      <c r="L384" s="970">
        <v>2000</v>
      </c>
      <c r="M384" s="383"/>
      <c r="N384" s="633">
        <f t="shared" si="43"/>
        <v>2000</v>
      </c>
    </row>
    <row r="385" spans="1:19" x14ac:dyDescent="0.25">
      <c r="A385" s="641">
        <v>37</v>
      </c>
      <c r="B385" s="686">
        <v>29</v>
      </c>
      <c r="C385" s="686">
        <v>6121</v>
      </c>
      <c r="D385" s="686"/>
      <c r="E385" s="686"/>
      <c r="F385" s="37" t="s">
        <v>315</v>
      </c>
      <c r="G385" s="37" t="s">
        <v>317</v>
      </c>
      <c r="H385" s="913">
        <v>0</v>
      </c>
      <c r="I385" s="686">
        <v>100</v>
      </c>
      <c r="J385" s="642">
        <v>50</v>
      </c>
      <c r="K385" s="750"/>
      <c r="L385" s="784">
        <f>I385+J385</f>
        <v>150</v>
      </c>
      <c r="M385" s="642"/>
      <c r="N385" s="784">
        <f t="shared" si="43"/>
        <v>150</v>
      </c>
    </row>
    <row r="386" spans="1:19" ht="13.8" thickBot="1" x14ac:dyDescent="0.3">
      <c r="A386" s="129"/>
      <c r="B386" s="40"/>
      <c r="C386" s="40"/>
      <c r="D386" s="40"/>
      <c r="E386" s="40"/>
      <c r="F386" s="73"/>
      <c r="G386" s="73"/>
      <c r="H386" s="42"/>
      <c r="I386" s="1060"/>
      <c r="J386" s="720"/>
      <c r="K386" s="1061"/>
      <c r="L386" s="1062"/>
      <c r="M386" s="720"/>
      <c r="N386" s="1062"/>
    </row>
    <row r="387" spans="1:19" ht="13.8" thickBot="1" x14ac:dyDescent="0.3">
      <c r="A387" s="209">
        <v>37</v>
      </c>
      <c r="B387" s="211">
        <v>45</v>
      </c>
      <c r="C387" s="141"/>
      <c r="D387" s="141"/>
      <c r="E387" s="141"/>
      <c r="F387" s="210" t="s">
        <v>318</v>
      </c>
      <c r="G387" s="209" t="s">
        <v>319</v>
      </c>
      <c r="H387" s="274"/>
      <c r="I387" s="264">
        <f>SUM(I388:I394)</f>
        <v>725</v>
      </c>
      <c r="J387" s="749"/>
      <c r="K387" s="1063"/>
      <c r="L387" s="266">
        <f>SUM(L388:L394)</f>
        <v>725</v>
      </c>
      <c r="M387" s="749"/>
      <c r="N387" s="266">
        <f>SUM(N388:N394)</f>
        <v>725</v>
      </c>
    </row>
    <row r="388" spans="1:19" x14ac:dyDescent="0.25">
      <c r="A388" s="346">
        <v>37</v>
      </c>
      <c r="B388" s="400">
        <v>45</v>
      </c>
      <c r="C388" s="400">
        <v>5011</v>
      </c>
      <c r="D388" s="275"/>
      <c r="E388" s="275"/>
      <c r="F388" s="400" t="s">
        <v>318</v>
      </c>
      <c r="G388" s="400" t="s">
        <v>320</v>
      </c>
      <c r="H388" s="899">
        <v>29</v>
      </c>
      <c r="I388" s="873">
        <v>236</v>
      </c>
      <c r="J388" s="724"/>
      <c r="K388" s="26"/>
      <c r="L388" s="353">
        <v>236</v>
      </c>
      <c r="M388" s="724"/>
      <c r="N388" s="633">
        <f t="shared" ref="N388:N394" si="44">L388+M388</f>
        <v>236</v>
      </c>
    </row>
    <row r="389" spans="1:19" x14ac:dyDescent="0.25">
      <c r="A389" s="16">
        <v>37</v>
      </c>
      <c r="B389" s="291">
        <v>45</v>
      </c>
      <c r="C389" s="291">
        <v>5031</v>
      </c>
      <c r="D389" s="291"/>
      <c r="E389" s="291"/>
      <c r="F389" s="291" t="s">
        <v>318</v>
      </c>
      <c r="G389" s="25" t="s">
        <v>321</v>
      </c>
      <c r="H389" s="116">
        <v>7</v>
      </c>
      <c r="I389" s="706">
        <v>59</v>
      </c>
      <c r="J389" s="383"/>
      <c r="K389" s="272"/>
      <c r="L389" s="235">
        <f>I389+J389</f>
        <v>59</v>
      </c>
      <c r="M389" s="383"/>
      <c r="N389" s="633">
        <f t="shared" si="44"/>
        <v>59</v>
      </c>
    </row>
    <row r="390" spans="1:19" x14ac:dyDescent="0.25">
      <c r="A390" s="93">
        <v>37</v>
      </c>
      <c r="B390" s="29">
        <v>45</v>
      </c>
      <c r="C390" s="29">
        <v>5032</v>
      </c>
      <c r="D390" s="29"/>
      <c r="E390" s="29"/>
      <c r="F390" s="291" t="s">
        <v>318</v>
      </c>
      <c r="G390" s="28" t="s">
        <v>322</v>
      </c>
      <c r="H390" s="377">
        <v>3</v>
      </c>
      <c r="I390" s="713">
        <v>25</v>
      </c>
      <c r="J390" s="383"/>
      <c r="K390" s="272"/>
      <c r="L390" s="233">
        <v>25</v>
      </c>
      <c r="M390" s="383"/>
      <c r="N390" s="633">
        <f t="shared" si="44"/>
        <v>25</v>
      </c>
    </row>
    <row r="391" spans="1:19" x14ac:dyDescent="0.25">
      <c r="A391" s="24">
        <v>37</v>
      </c>
      <c r="B391" s="25">
        <v>45</v>
      </c>
      <c r="C391" s="291">
        <v>5139</v>
      </c>
      <c r="D391" s="291"/>
      <c r="E391" s="291"/>
      <c r="F391" s="291" t="s">
        <v>318</v>
      </c>
      <c r="G391" s="291" t="s">
        <v>323</v>
      </c>
      <c r="H391" s="116">
        <v>19</v>
      </c>
      <c r="I391" s="706">
        <v>200</v>
      </c>
      <c r="J391" s="383"/>
      <c r="K391" s="272"/>
      <c r="L391" s="235">
        <v>200</v>
      </c>
      <c r="M391" s="383"/>
      <c r="N391" s="633">
        <f t="shared" si="44"/>
        <v>200</v>
      </c>
      <c r="O391" s="1105"/>
      <c r="P391" s="1104"/>
      <c r="Q391" s="1104"/>
      <c r="R391" s="1104"/>
      <c r="S391" s="1104"/>
    </row>
    <row r="392" spans="1:19" ht="12.75" customHeight="1" x14ac:dyDescent="0.25">
      <c r="A392" s="24">
        <v>37</v>
      </c>
      <c r="B392" s="25">
        <v>45</v>
      </c>
      <c r="C392" s="29">
        <v>5169</v>
      </c>
      <c r="D392" s="29"/>
      <c r="E392" s="29"/>
      <c r="F392" s="291" t="s">
        <v>318</v>
      </c>
      <c r="G392" s="291" t="s">
        <v>324</v>
      </c>
      <c r="H392" s="377">
        <v>165</v>
      </c>
      <c r="I392" s="713">
        <v>200</v>
      </c>
      <c r="J392" s="383"/>
      <c r="K392" s="272"/>
      <c r="L392" s="233">
        <v>200</v>
      </c>
      <c r="M392" s="383"/>
      <c r="N392" s="633">
        <f>L392+M392</f>
        <v>200</v>
      </c>
      <c r="O392" s="1105"/>
      <c r="P392" s="1104"/>
      <c r="Q392" s="1104"/>
      <c r="R392" s="1104"/>
      <c r="S392" s="1104"/>
    </row>
    <row r="393" spans="1:19" x14ac:dyDescent="0.25">
      <c r="A393" s="24">
        <v>37</v>
      </c>
      <c r="B393" s="25">
        <v>45</v>
      </c>
      <c r="C393" s="25">
        <v>5424</v>
      </c>
      <c r="D393" s="25"/>
      <c r="E393" s="25"/>
      <c r="F393" s="25" t="s">
        <v>318</v>
      </c>
      <c r="G393" s="25" t="s">
        <v>292</v>
      </c>
      <c r="H393" s="914">
        <v>4</v>
      </c>
      <c r="I393" s="775">
        <v>5</v>
      </c>
      <c r="J393" s="383"/>
      <c r="K393" s="272"/>
      <c r="L393" s="235">
        <f>I393+J393</f>
        <v>5</v>
      </c>
      <c r="M393" s="383"/>
      <c r="N393" s="633">
        <f t="shared" si="44"/>
        <v>5</v>
      </c>
    </row>
    <row r="394" spans="1:19" ht="13.8" thickBot="1" x14ac:dyDescent="0.3">
      <c r="A394" s="347">
        <v>37</v>
      </c>
      <c r="B394" s="41">
        <v>45</v>
      </c>
      <c r="C394" s="41">
        <v>5169</v>
      </c>
      <c r="D394" s="41"/>
      <c r="E394" s="41"/>
      <c r="F394" s="41" t="s">
        <v>318</v>
      </c>
      <c r="G394" s="41"/>
      <c r="H394" s="915"/>
      <c r="I394" s="820"/>
      <c r="J394" s="728"/>
      <c r="K394" s="728"/>
      <c r="L394" s="1064"/>
      <c r="M394" s="728"/>
      <c r="N394" s="633">
        <f t="shared" si="44"/>
        <v>0</v>
      </c>
    </row>
    <row r="395" spans="1:19" ht="13.8" thickBot="1" x14ac:dyDescent="0.3">
      <c r="A395" s="348"/>
      <c r="B395" s="55"/>
      <c r="C395" s="55"/>
      <c r="D395" s="55"/>
      <c r="E395" s="55"/>
      <c r="F395" s="53" t="s">
        <v>325</v>
      </c>
      <c r="G395" s="53" t="s">
        <v>105</v>
      </c>
      <c r="H395" s="59"/>
      <c r="I395" s="281">
        <f>SUM(I360+I363+I373+I377+I380+I387)</f>
        <v>6130</v>
      </c>
      <c r="J395" s="726"/>
      <c r="K395" s="726"/>
      <c r="L395" s="126">
        <f>SUM(L360+L363+L373+L377+L380+L387)</f>
        <v>6020</v>
      </c>
      <c r="M395" s="726"/>
      <c r="N395" s="126">
        <f>SUM(N360+N363+N373+N377+N380+N387)</f>
        <v>6020</v>
      </c>
    </row>
    <row r="396" spans="1:19" ht="13.8" thickBot="1" x14ac:dyDescent="0.3">
      <c r="A396" s="19"/>
      <c r="B396" s="21"/>
      <c r="C396" s="20"/>
      <c r="D396" s="20"/>
      <c r="E396" s="20"/>
      <c r="F396" s="20"/>
      <c r="G396" s="22" t="s">
        <v>106</v>
      </c>
      <c r="H396" s="916"/>
      <c r="I396" s="890">
        <f>SUM(I213+I266+I286+I291+I358+I395)</f>
        <v>24247</v>
      </c>
      <c r="J396" s="723"/>
      <c r="K396" s="723"/>
      <c r="L396" s="349">
        <f>SUM(L208+L266+L286+L291+L358+L395)</f>
        <v>26334</v>
      </c>
      <c r="M396" s="723"/>
      <c r="N396" s="349">
        <f>SUM(N208+N266+N286+N291+N358+N395)</f>
        <v>26334</v>
      </c>
    </row>
    <row r="397" spans="1:19" ht="13.8" thickBot="1" x14ac:dyDescent="0.3">
      <c r="A397" s="350">
        <v>43</v>
      </c>
      <c r="B397" s="351">
        <v>41</v>
      </c>
      <c r="C397" s="142"/>
      <c r="D397" s="142"/>
      <c r="E397" s="142"/>
      <c r="F397" s="141" t="s">
        <v>326</v>
      </c>
      <c r="G397" s="141" t="s">
        <v>327</v>
      </c>
      <c r="H397" s="274"/>
      <c r="I397" s="264">
        <f>SUM(I398:I399)</f>
        <v>70</v>
      </c>
      <c r="J397" s="749"/>
      <c r="K397" s="749"/>
      <c r="L397" s="352">
        <f>SUM(L398:L399)</f>
        <v>70</v>
      </c>
      <c r="M397" s="749"/>
      <c r="N397" s="352">
        <f>SUM(N398:N399)</f>
        <v>70</v>
      </c>
    </row>
    <row r="398" spans="1:19" x14ac:dyDescent="0.25">
      <c r="A398" s="158">
        <v>43</v>
      </c>
      <c r="B398" s="160">
        <v>41</v>
      </c>
      <c r="C398" s="160">
        <v>5492</v>
      </c>
      <c r="D398" s="160"/>
      <c r="E398" s="160"/>
      <c r="F398" s="160" t="s">
        <v>328</v>
      </c>
      <c r="G398" s="160" t="s">
        <v>329</v>
      </c>
      <c r="H398" s="121">
        <v>5</v>
      </c>
      <c r="I398" s="873">
        <v>60</v>
      </c>
      <c r="J398" s="724"/>
      <c r="K398" s="724"/>
      <c r="L398" s="353">
        <v>60</v>
      </c>
      <c r="M398" s="724"/>
      <c r="N398" s="633">
        <f>L398+M398</f>
        <v>60</v>
      </c>
    </row>
    <row r="399" spans="1:19" ht="13.8" thickBot="1" x14ac:dyDescent="0.3">
      <c r="A399" s="354">
        <v>43</v>
      </c>
      <c r="B399" s="342">
        <v>41</v>
      </c>
      <c r="C399" s="342">
        <v>5660</v>
      </c>
      <c r="D399" s="342"/>
      <c r="E399" s="342"/>
      <c r="F399" s="342" t="s">
        <v>328</v>
      </c>
      <c r="G399" s="342" t="s">
        <v>330</v>
      </c>
      <c r="H399" s="911"/>
      <c r="I399" s="947">
        <v>10</v>
      </c>
      <c r="J399" s="725"/>
      <c r="K399" s="721"/>
      <c r="L399" s="355">
        <v>10</v>
      </c>
      <c r="M399" s="725"/>
      <c r="N399" s="633">
        <f t="shared" ref="N399" si="45">L399+M399</f>
        <v>10</v>
      </c>
    </row>
    <row r="400" spans="1:19" ht="13.8" thickBot="1" x14ac:dyDescent="0.3">
      <c r="A400" s="354"/>
      <c r="B400" s="342"/>
      <c r="C400" s="342"/>
      <c r="D400" s="342"/>
      <c r="E400" s="342"/>
      <c r="F400" s="342"/>
      <c r="G400" s="342"/>
      <c r="H400" s="911"/>
      <c r="I400" s="947"/>
      <c r="J400" s="725"/>
      <c r="K400" s="721"/>
      <c r="L400" s="355"/>
      <c r="M400" s="725"/>
      <c r="N400" s="725"/>
    </row>
    <row r="401" spans="1:16" ht="13.8" thickBot="1" x14ac:dyDescent="0.3">
      <c r="A401" s="350">
        <v>43</v>
      </c>
      <c r="B401" s="351">
        <v>51</v>
      </c>
      <c r="C401" s="142"/>
      <c r="D401" s="142"/>
      <c r="E401" s="142"/>
      <c r="F401" s="141" t="s">
        <v>107</v>
      </c>
      <c r="G401" s="141" t="s">
        <v>107</v>
      </c>
      <c r="H401" s="274"/>
      <c r="I401" s="264">
        <f>SUM(I402:I403)</f>
        <v>50</v>
      </c>
      <c r="J401" s="749"/>
      <c r="K401" s="749"/>
      <c r="L401" s="352">
        <f>SUM(L402:L403)</f>
        <v>150</v>
      </c>
      <c r="M401" s="749"/>
      <c r="N401" s="352">
        <f>SUM(N402:N403)</f>
        <v>150</v>
      </c>
    </row>
    <row r="402" spans="1:16" ht="13.8" thickBot="1" x14ac:dyDescent="0.3">
      <c r="A402" s="158">
        <v>43</v>
      </c>
      <c r="B402" s="160">
        <v>51</v>
      </c>
      <c r="C402" s="160">
        <v>5169</v>
      </c>
      <c r="D402" s="160"/>
      <c r="E402" s="160"/>
      <c r="F402" s="160" t="s">
        <v>331</v>
      </c>
      <c r="G402" s="160" t="s">
        <v>332</v>
      </c>
      <c r="H402" s="121"/>
      <c r="I402" s="871">
        <v>50</v>
      </c>
      <c r="J402" s="724">
        <v>100</v>
      </c>
      <c r="K402" s="724"/>
      <c r="L402" s="353">
        <f>I402+J402</f>
        <v>150</v>
      </c>
      <c r="M402" s="724"/>
      <c r="N402" s="343">
        <f>L402+M402</f>
        <v>150</v>
      </c>
    </row>
    <row r="403" spans="1:16" ht="13.8" thickBot="1" x14ac:dyDescent="0.3">
      <c r="A403" s="18"/>
      <c r="B403" s="277"/>
      <c r="C403" s="277"/>
      <c r="D403" s="277"/>
      <c r="E403" s="277"/>
      <c r="F403" s="277"/>
      <c r="G403" s="277"/>
      <c r="H403" s="276"/>
      <c r="I403" s="875"/>
      <c r="J403" s="728"/>
      <c r="K403" s="728"/>
      <c r="L403" s="320"/>
      <c r="M403" s="728"/>
      <c r="N403" s="320"/>
    </row>
    <row r="404" spans="1:16" ht="13.8" thickBot="1" x14ac:dyDescent="0.3">
      <c r="A404" s="348"/>
      <c r="B404" s="55"/>
      <c r="C404" s="55"/>
      <c r="D404" s="55"/>
      <c r="E404" s="54"/>
      <c r="F404" s="53" t="s">
        <v>328</v>
      </c>
      <c r="G404" s="53" t="s">
        <v>333</v>
      </c>
      <c r="H404" s="59"/>
      <c r="I404" s="281">
        <f>SUM(I397+I401)</f>
        <v>120</v>
      </c>
      <c r="J404" s="726"/>
      <c r="K404" s="726"/>
      <c r="L404" s="126">
        <f>SUM(L397+L401)</f>
        <v>220</v>
      </c>
      <c r="M404" s="726"/>
      <c r="N404" s="126">
        <f>SUM(N397+N401)</f>
        <v>220</v>
      </c>
    </row>
    <row r="405" spans="1:16" ht="13.8" thickBot="1" x14ac:dyDescent="0.3">
      <c r="A405" s="19"/>
      <c r="B405" s="263"/>
      <c r="C405" s="20"/>
      <c r="D405" s="20"/>
      <c r="E405" s="21"/>
      <c r="F405" s="20"/>
      <c r="G405" s="22" t="s">
        <v>110</v>
      </c>
      <c r="H405" s="917"/>
      <c r="I405" s="804">
        <f>SUM(I404)</f>
        <v>120</v>
      </c>
      <c r="J405" s="723"/>
      <c r="K405" s="723"/>
      <c r="L405" s="356">
        <f>SUM(L404)</f>
        <v>220</v>
      </c>
      <c r="M405" s="723"/>
      <c r="N405" s="356">
        <f>SUM(N404)</f>
        <v>220</v>
      </c>
    </row>
    <row r="406" spans="1:16" ht="13.8" thickBot="1" x14ac:dyDescent="0.3">
      <c r="A406" s="357"/>
      <c r="B406" s="259"/>
      <c r="C406" s="358"/>
      <c r="D406" s="358"/>
      <c r="E406" s="359"/>
      <c r="F406" s="358"/>
      <c r="G406" s="360"/>
      <c r="H406" s="370"/>
      <c r="I406" s="778"/>
      <c r="J406" s="737"/>
      <c r="K406" s="737"/>
      <c r="L406" s="262"/>
      <c r="M406" s="737"/>
      <c r="N406" s="262"/>
    </row>
    <row r="407" spans="1:16" ht="13.8" thickBot="1" x14ac:dyDescent="0.3">
      <c r="A407" s="209">
        <v>52</v>
      </c>
      <c r="B407" s="141">
        <v>99</v>
      </c>
      <c r="C407" s="141"/>
      <c r="D407" s="141"/>
      <c r="E407" s="141"/>
      <c r="F407" s="141" t="s">
        <v>334</v>
      </c>
      <c r="G407" s="141" t="s">
        <v>335</v>
      </c>
      <c r="H407" s="274"/>
      <c r="I407" s="948">
        <v>150</v>
      </c>
      <c r="J407" s="749"/>
      <c r="K407" s="749"/>
      <c r="L407" s="352">
        <f>SUM(L408:L409)</f>
        <v>150</v>
      </c>
      <c r="M407" s="749"/>
      <c r="N407" s="352">
        <f>SUM(N408:N409)</f>
        <v>150</v>
      </c>
    </row>
    <row r="408" spans="1:16" x14ac:dyDescent="0.25">
      <c r="A408" s="158">
        <v>52</v>
      </c>
      <c r="B408" s="48">
        <v>99</v>
      </c>
      <c r="C408" s="160">
        <v>5166</v>
      </c>
      <c r="D408" s="160"/>
      <c r="E408" s="160"/>
      <c r="F408" s="160" t="s">
        <v>336</v>
      </c>
      <c r="G408" s="160" t="s">
        <v>337</v>
      </c>
      <c r="H408" s="121"/>
      <c r="I408" s="871">
        <v>130</v>
      </c>
      <c r="J408" s="724"/>
      <c r="K408" s="724"/>
      <c r="L408" s="353">
        <v>130</v>
      </c>
      <c r="M408" s="724"/>
      <c r="N408" s="633">
        <f t="shared" ref="N408:N409" si="46">L408+M408</f>
        <v>130</v>
      </c>
    </row>
    <row r="409" spans="1:16" x14ac:dyDescent="0.25">
      <c r="A409" s="18">
        <v>52</v>
      </c>
      <c r="B409" s="41">
        <v>99</v>
      </c>
      <c r="C409" s="277">
        <v>5139</v>
      </c>
      <c r="D409" s="277"/>
      <c r="E409" s="277"/>
      <c r="F409" s="160" t="s">
        <v>336</v>
      </c>
      <c r="G409" s="277" t="s">
        <v>338</v>
      </c>
      <c r="H409" s="276"/>
      <c r="I409" s="876">
        <v>20</v>
      </c>
      <c r="J409" s="728"/>
      <c r="K409" s="728"/>
      <c r="L409" s="320">
        <v>20</v>
      </c>
      <c r="M409" s="728"/>
      <c r="N409" s="633">
        <f t="shared" si="46"/>
        <v>20</v>
      </c>
    </row>
    <row r="410" spans="1:16" ht="13.8" thickBot="1" x14ac:dyDescent="0.3">
      <c r="A410" s="18"/>
      <c r="B410" s="41"/>
      <c r="C410" s="277"/>
      <c r="D410" s="277"/>
      <c r="E410" s="277"/>
      <c r="F410" s="160"/>
      <c r="G410" s="277"/>
      <c r="H410" s="276"/>
      <c r="I410" s="875"/>
      <c r="J410" s="728"/>
      <c r="K410" s="728"/>
      <c r="L410" s="320"/>
      <c r="M410" s="728"/>
      <c r="N410" s="320"/>
    </row>
    <row r="411" spans="1:16" ht="13.8" thickBot="1" x14ac:dyDescent="0.3">
      <c r="A411" s="52"/>
      <c r="B411" s="53"/>
      <c r="C411" s="53"/>
      <c r="D411" s="53"/>
      <c r="E411" s="53"/>
      <c r="F411" s="362" t="s">
        <v>339</v>
      </c>
      <c r="G411" s="53" t="s">
        <v>340</v>
      </c>
      <c r="H411" s="59"/>
      <c r="I411" s="814">
        <f>SUM(I407)</f>
        <v>150</v>
      </c>
      <c r="J411" s="726"/>
      <c r="K411" s="726"/>
      <c r="L411" s="126">
        <f>SUM(L407)</f>
        <v>150</v>
      </c>
      <c r="M411" s="726"/>
      <c r="N411" s="126">
        <f>SUM(N407)</f>
        <v>150</v>
      </c>
    </row>
    <row r="412" spans="1:16" ht="13.8" thickBot="1" x14ac:dyDescent="0.3">
      <c r="A412" s="363"/>
      <c r="B412" s="287"/>
      <c r="C412" s="287"/>
      <c r="D412" s="287"/>
      <c r="E412" s="287"/>
      <c r="F412" s="364"/>
      <c r="G412" s="287"/>
      <c r="H412" s="284"/>
      <c r="I412" s="819"/>
      <c r="J412" s="720"/>
      <c r="L412" s="285"/>
      <c r="M412" s="720"/>
      <c r="N412" s="285"/>
    </row>
    <row r="413" spans="1:16" ht="13.8" thickBot="1" x14ac:dyDescent="0.3">
      <c r="A413" s="209">
        <v>53</v>
      </c>
      <c r="B413" s="141">
        <v>11</v>
      </c>
      <c r="C413" s="141"/>
      <c r="D413" s="141"/>
      <c r="E413" s="141"/>
      <c r="F413" s="141" t="s">
        <v>341</v>
      </c>
      <c r="G413" s="141" t="s">
        <v>342</v>
      </c>
      <c r="H413" s="918"/>
      <c r="I413" s="948">
        <f>SUM(I414:I435)</f>
        <v>1500</v>
      </c>
      <c r="J413" s="749"/>
      <c r="K413" s="749"/>
      <c r="L413" s="352">
        <f>SUM(L414:L435)</f>
        <v>1500</v>
      </c>
      <c r="M413" s="749"/>
      <c r="N413" s="352">
        <f>SUM(N414:N435)</f>
        <v>1500</v>
      </c>
    </row>
    <row r="414" spans="1:16" x14ac:dyDescent="0.25">
      <c r="A414" s="221">
        <v>53</v>
      </c>
      <c r="B414" s="222">
        <v>11</v>
      </c>
      <c r="C414" s="222">
        <v>5011</v>
      </c>
      <c r="D414" s="222"/>
      <c r="E414" s="222"/>
      <c r="F414" s="160" t="s">
        <v>111</v>
      </c>
      <c r="G414" s="222" t="s">
        <v>343</v>
      </c>
      <c r="H414" s="899">
        <v>617</v>
      </c>
      <c r="I414" s="871">
        <v>870</v>
      </c>
      <c r="J414" s="724"/>
      <c r="K414" s="724"/>
      <c r="L414" s="353">
        <f>I414+J414</f>
        <v>870</v>
      </c>
      <c r="M414" s="724"/>
      <c r="N414" s="633">
        <f t="shared" ref="N414:N433" si="47">L414+M414</f>
        <v>870</v>
      </c>
      <c r="O414" s="1118"/>
      <c r="P414" s="972"/>
    </row>
    <row r="415" spans="1:16" x14ac:dyDescent="0.25">
      <c r="A415" s="221">
        <v>53</v>
      </c>
      <c r="B415" s="222">
        <v>11</v>
      </c>
      <c r="C415" s="222">
        <v>5031</v>
      </c>
      <c r="D415" s="222"/>
      <c r="E415" s="222"/>
      <c r="F415" s="291" t="s">
        <v>111</v>
      </c>
      <c r="G415" s="160" t="s">
        <v>344</v>
      </c>
      <c r="H415" s="899">
        <v>153</v>
      </c>
      <c r="I415" s="873">
        <v>296</v>
      </c>
      <c r="J415" s="383"/>
      <c r="K415" s="724"/>
      <c r="L415" s="353">
        <f>I415+J415</f>
        <v>296</v>
      </c>
      <c r="M415" s="383"/>
      <c r="N415" s="633">
        <f t="shared" si="47"/>
        <v>296</v>
      </c>
    </row>
    <row r="416" spans="1:16" s="365" customFormat="1" x14ac:dyDescent="0.25">
      <c r="A416" s="221">
        <v>53</v>
      </c>
      <c r="B416" s="222">
        <v>11</v>
      </c>
      <c r="C416" s="222">
        <v>5032</v>
      </c>
      <c r="D416" s="222"/>
      <c r="E416" s="32"/>
      <c r="F416" s="291" t="s">
        <v>111</v>
      </c>
      <c r="G416" s="160" t="s">
        <v>345</v>
      </c>
      <c r="H416" s="899">
        <v>55</v>
      </c>
      <c r="I416" s="873">
        <v>83</v>
      </c>
      <c r="J416" s="383"/>
      <c r="K416" s="724"/>
      <c r="L416" s="353">
        <f>I416+J416</f>
        <v>83</v>
      </c>
      <c r="M416" s="383"/>
      <c r="N416" s="633">
        <f t="shared" si="47"/>
        <v>83</v>
      </c>
      <c r="O416" s="236"/>
    </row>
    <row r="417" spans="1:14" x14ac:dyDescent="0.25">
      <c r="A417" s="221">
        <v>53</v>
      </c>
      <c r="B417" s="222">
        <v>11</v>
      </c>
      <c r="C417" s="222">
        <v>5132</v>
      </c>
      <c r="D417" s="222"/>
      <c r="E417" s="237"/>
      <c r="F417" s="160" t="s">
        <v>111</v>
      </c>
      <c r="G417" s="160" t="s">
        <v>284</v>
      </c>
      <c r="H417" s="899">
        <v>2</v>
      </c>
      <c r="I417" s="873">
        <v>2</v>
      </c>
      <c r="J417" s="383"/>
      <c r="K417" s="272"/>
      <c r="L417" s="353">
        <v>2</v>
      </c>
      <c r="M417" s="383"/>
      <c r="N417" s="633">
        <f t="shared" si="47"/>
        <v>2</v>
      </c>
    </row>
    <row r="418" spans="1:14" x14ac:dyDescent="0.25">
      <c r="A418" s="221">
        <v>53</v>
      </c>
      <c r="B418" s="222">
        <v>11</v>
      </c>
      <c r="C418" s="222">
        <v>5133</v>
      </c>
      <c r="D418" s="222"/>
      <c r="E418" s="237"/>
      <c r="F418" s="160" t="s">
        <v>111</v>
      </c>
      <c r="G418" s="160" t="s">
        <v>346</v>
      </c>
      <c r="H418" s="899">
        <v>5</v>
      </c>
      <c r="I418" s="873">
        <v>2</v>
      </c>
      <c r="J418" s="383"/>
      <c r="K418" s="26"/>
      <c r="L418" s="353">
        <v>2</v>
      </c>
      <c r="M418" s="383"/>
      <c r="N418" s="633">
        <f t="shared" si="47"/>
        <v>2</v>
      </c>
    </row>
    <row r="419" spans="1:14" x14ac:dyDescent="0.25">
      <c r="A419" s="144">
        <v>53</v>
      </c>
      <c r="B419" s="32">
        <v>11</v>
      </c>
      <c r="C419" s="32">
        <v>5134</v>
      </c>
      <c r="D419" s="32"/>
      <c r="E419" s="32"/>
      <c r="F419" s="291" t="s">
        <v>111</v>
      </c>
      <c r="G419" s="32" t="s">
        <v>268</v>
      </c>
      <c r="H419" s="792">
        <v>18</v>
      </c>
      <c r="I419" s="715">
        <v>28</v>
      </c>
      <c r="J419" s="383"/>
      <c r="K419" s="26"/>
      <c r="L419" s="353">
        <f t="shared" ref="L419:L429" si="48">I419+J419</f>
        <v>28</v>
      </c>
      <c r="M419" s="383"/>
      <c r="N419" s="633">
        <f t="shared" si="47"/>
        <v>28</v>
      </c>
    </row>
    <row r="420" spans="1:14" x14ac:dyDescent="0.25">
      <c r="A420" s="144">
        <v>53</v>
      </c>
      <c r="B420" s="32">
        <v>11</v>
      </c>
      <c r="C420" s="32">
        <v>5137</v>
      </c>
      <c r="D420" s="32"/>
      <c r="E420" s="32"/>
      <c r="F420" s="291" t="s">
        <v>111</v>
      </c>
      <c r="G420" s="32" t="s">
        <v>269</v>
      </c>
      <c r="H420" s="792">
        <v>24</v>
      </c>
      <c r="I420" s="715">
        <v>25</v>
      </c>
      <c r="J420" s="383"/>
      <c r="K420" s="26"/>
      <c r="L420" s="353">
        <f t="shared" si="48"/>
        <v>25</v>
      </c>
      <c r="M420" s="383"/>
      <c r="N420" s="633">
        <f t="shared" si="47"/>
        <v>25</v>
      </c>
    </row>
    <row r="421" spans="1:14" x14ac:dyDescent="0.25">
      <c r="A421" s="144">
        <v>53</v>
      </c>
      <c r="B421" s="32">
        <v>11</v>
      </c>
      <c r="C421" s="32">
        <v>5139</v>
      </c>
      <c r="D421" s="32"/>
      <c r="E421" s="32"/>
      <c r="F421" s="291" t="s">
        <v>111</v>
      </c>
      <c r="G421" s="32" t="s">
        <v>148</v>
      </c>
      <c r="H421" s="792">
        <v>22</v>
      </c>
      <c r="I421" s="715">
        <v>40</v>
      </c>
      <c r="J421" s="383"/>
      <c r="K421" s="26"/>
      <c r="L421" s="353">
        <f t="shared" si="48"/>
        <v>40</v>
      </c>
      <c r="M421" s="383"/>
      <c r="N421" s="633">
        <f t="shared" si="47"/>
        <v>40</v>
      </c>
    </row>
    <row r="422" spans="1:14" x14ac:dyDescent="0.25">
      <c r="A422" s="144">
        <v>53</v>
      </c>
      <c r="B422" s="32">
        <v>11</v>
      </c>
      <c r="C422" s="32">
        <v>5156</v>
      </c>
      <c r="D422" s="32"/>
      <c r="E422" s="32"/>
      <c r="F422" s="291" t="s">
        <v>111</v>
      </c>
      <c r="G422" s="32" t="s">
        <v>347</v>
      </c>
      <c r="H422" s="792">
        <v>27</v>
      </c>
      <c r="I422" s="715">
        <v>40</v>
      </c>
      <c r="J422" s="383"/>
      <c r="K422" s="26"/>
      <c r="L422" s="353">
        <f t="shared" si="48"/>
        <v>40</v>
      </c>
      <c r="M422" s="383"/>
      <c r="N422" s="633">
        <f t="shared" si="47"/>
        <v>40</v>
      </c>
    </row>
    <row r="423" spans="1:14" x14ac:dyDescent="0.25">
      <c r="A423" s="144">
        <v>53</v>
      </c>
      <c r="B423" s="32">
        <v>11</v>
      </c>
      <c r="C423" s="32">
        <v>5161</v>
      </c>
      <c r="D423" s="32"/>
      <c r="E423" s="32"/>
      <c r="F423" s="291" t="s">
        <v>111</v>
      </c>
      <c r="G423" s="32" t="s">
        <v>217</v>
      </c>
      <c r="H423" s="792">
        <v>1</v>
      </c>
      <c r="I423" s="715">
        <v>2</v>
      </c>
      <c r="J423" s="383"/>
      <c r="K423" s="26"/>
      <c r="L423" s="353">
        <f t="shared" si="48"/>
        <v>2</v>
      </c>
      <c r="M423" s="383"/>
      <c r="N423" s="633">
        <f t="shared" si="47"/>
        <v>2</v>
      </c>
    </row>
    <row r="424" spans="1:14" x14ac:dyDescent="0.25">
      <c r="A424" s="144">
        <v>53</v>
      </c>
      <c r="B424" s="32">
        <v>11</v>
      </c>
      <c r="C424" s="32">
        <v>5162</v>
      </c>
      <c r="D424" s="32"/>
      <c r="E424" s="32"/>
      <c r="F424" s="291" t="s">
        <v>111</v>
      </c>
      <c r="G424" s="32" t="s">
        <v>348</v>
      </c>
      <c r="H424" s="792"/>
      <c r="I424" s="715"/>
      <c r="J424" s="383"/>
      <c r="K424" s="26"/>
      <c r="L424" s="353">
        <f t="shared" si="48"/>
        <v>0</v>
      </c>
      <c r="M424" s="383"/>
      <c r="N424" s="633">
        <f t="shared" si="47"/>
        <v>0</v>
      </c>
    </row>
    <row r="425" spans="1:14" x14ac:dyDescent="0.25">
      <c r="A425" s="144">
        <v>53</v>
      </c>
      <c r="B425" s="32">
        <v>11</v>
      </c>
      <c r="C425" s="32">
        <v>5163</v>
      </c>
      <c r="D425" s="32"/>
      <c r="E425" s="32"/>
      <c r="F425" s="291" t="s">
        <v>111</v>
      </c>
      <c r="G425" s="291" t="s">
        <v>349</v>
      </c>
      <c r="H425" s="792"/>
      <c r="I425" s="715">
        <v>5</v>
      </c>
      <c r="J425" s="383"/>
      <c r="K425" s="26"/>
      <c r="L425" s="353">
        <f t="shared" si="48"/>
        <v>5</v>
      </c>
      <c r="M425" s="383"/>
      <c r="N425" s="633">
        <f t="shared" si="47"/>
        <v>5</v>
      </c>
    </row>
    <row r="426" spans="1:14" x14ac:dyDescent="0.25">
      <c r="A426" s="147">
        <v>53</v>
      </c>
      <c r="B426" s="149">
        <v>11</v>
      </c>
      <c r="C426" s="149">
        <v>5167</v>
      </c>
      <c r="D426" s="149"/>
      <c r="E426" s="149"/>
      <c r="F426" s="73" t="s">
        <v>111</v>
      </c>
      <c r="G426" s="73" t="s">
        <v>271</v>
      </c>
      <c r="H426" s="118">
        <v>3</v>
      </c>
      <c r="I426" s="817">
        <v>10</v>
      </c>
      <c r="J426" s="720"/>
      <c r="K426" s="874"/>
      <c r="L426" s="145">
        <f>I426+J426</f>
        <v>10</v>
      </c>
      <c r="M426" s="720"/>
      <c r="N426" s="633">
        <f t="shared" si="47"/>
        <v>10</v>
      </c>
    </row>
    <row r="427" spans="1:14" x14ac:dyDescent="0.25">
      <c r="A427" s="144">
        <v>53</v>
      </c>
      <c r="B427" s="32">
        <v>11</v>
      </c>
      <c r="C427" s="32">
        <v>5168</v>
      </c>
      <c r="D427" s="32"/>
      <c r="E427" s="32"/>
      <c r="F427" s="291" t="s">
        <v>111</v>
      </c>
      <c r="G427" s="291" t="s">
        <v>350</v>
      </c>
      <c r="H427" s="792">
        <v>2</v>
      </c>
      <c r="I427" s="715">
        <v>6</v>
      </c>
      <c r="J427" s="383"/>
      <c r="K427" s="26"/>
      <c r="L427" s="353">
        <f t="shared" ref="L427" si="49">I427+J427</f>
        <v>6</v>
      </c>
      <c r="M427" s="383"/>
      <c r="N427" s="633">
        <f t="shared" si="47"/>
        <v>6</v>
      </c>
    </row>
    <row r="428" spans="1:14" x14ac:dyDescent="0.25">
      <c r="A428" s="144">
        <v>53</v>
      </c>
      <c r="B428" s="32">
        <v>11</v>
      </c>
      <c r="C428" s="32">
        <v>5169</v>
      </c>
      <c r="D428" s="32"/>
      <c r="E428" s="32"/>
      <c r="F428" s="291" t="s">
        <v>111</v>
      </c>
      <c r="G428" s="291" t="s">
        <v>149</v>
      </c>
      <c r="H428" s="792">
        <v>20</v>
      </c>
      <c r="I428" s="715">
        <v>45</v>
      </c>
      <c r="J428" s="383"/>
      <c r="K428" s="26"/>
      <c r="L428" s="353">
        <f t="shared" si="48"/>
        <v>45</v>
      </c>
      <c r="M428" s="383"/>
      <c r="N428" s="633">
        <f t="shared" si="47"/>
        <v>45</v>
      </c>
    </row>
    <row r="429" spans="1:14" x14ac:dyDescent="0.25">
      <c r="A429" s="144">
        <v>53</v>
      </c>
      <c r="B429" s="32">
        <v>11</v>
      </c>
      <c r="C429" s="32">
        <v>5171</v>
      </c>
      <c r="D429" s="32"/>
      <c r="E429" s="32"/>
      <c r="F429" s="291" t="s">
        <v>111</v>
      </c>
      <c r="G429" s="291" t="s">
        <v>219</v>
      </c>
      <c r="H429" s="792">
        <v>18</v>
      </c>
      <c r="I429" s="715">
        <v>30</v>
      </c>
      <c r="J429" s="383"/>
      <c r="K429" s="26"/>
      <c r="L429" s="353">
        <f t="shared" si="48"/>
        <v>30</v>
      </c>
      <c r="M429" s="383"/>
      <c r="N429" s="633">
        <f t="shared" si="47"/>
        <v>30</v>
      </c>
    </row>
    <row r="430" spans="1:14" x14ac:dyDescent="0.25">
      <c r="A430" s="32">
        <v>53</v>
      </c>
      <c r="B430" s="32">
        <v>11</v>
      </c>
      <c r="C430" s="32">
        <v>5173</v>
      </c>
      <c r="D430" s="32"/>
      <c r="E430" s="32"/>
      <c r="F430" s="291" t="s">
        <v>111</v>
      </c>
      <c r="G430" s="291" t="s">
        <v>220</v>
      </c>
      <c r="H430" s="792">
        <v>0</v>
      </c>
      <c r="I430" s="715">
        <v>4</v>
      </c>
      <c r="J430" s="383"/>
      <c r="K430" s="272"/>
      <c r="L430" s="145">
        <f t="shared" ref="L430" si="50">I430+J430</f>
        <v>4</v>
      </c>
      <c r="M430" s="383"/>
      <c r="N430" s="633">
        <f t="shared" si="47"/>
        <v>4</v>
      </c>
    </row>
    <row r="431" spans="1:14" x14ac:dyDescent="0.25">
      <c r="A431" s="144">
        <v>53</v>
      </c>
      <c r="B431" s="32">
        <v>11</v>
      </c>
      <c r="C431" s="32">
        <v>5175</v>
      </c>
      <c r="D431" s="32"/>
      <c r="E431" s="32"/>
      <c r="F431" s="291" t="s">
        <v>111</v>
      </c>
      <c r="G431" s="32" t="s">
        <v>351</v>
      </c>
      <c r="H431" s="792">
        <v>2</v>
      </c>
      <c r="I431" s="715">
        <v>3</v>
      </c>
      <c r="J431" s="383"/>
      <c r="K431" s="26"/>
      <c r="L431" s="353">
        <f t="shared" ref="L431" si="51">I431+J431</f>
        <v>3</v>
      </c>
      <c r="M431" s="383"/>
      <c r="N431" s="633">
        <f t="shared" si="47"/>
        <v>3</v>
      </c>
    </row>
    <row r="432" spans="1:14" x14ac:dyDescent="0.25">
      <c r="A432" s="144">
        <v>53</v>
      </c>
      <c r="B432" s="32">
        <v>11</v>
      </c>
      <c r="C432" s="32">
        <v>5194</v>
      </c>
      <c r="D432" s="32"/>
      <c r="E432" s="32"/>
      <c r="F432" s="291" t="s">
        <v>111</v>
      </c>
      <c r="G432" s="291" t="s">
        <v>352</v>
      </c>
      <c r="H432" s="792">
        <v>25</v>
      </c>
      <c r="I432" s="715">
        <v>5</v>
      </c>
      <c r="J432" s="383"/>
      <c r="K432" s="26"/>
      <c r="L432" s="353">
        <f t="shared" ref="L432" si="52">I432+J432</f>
        <v>5</v>
      </c>
      <c r="M432" s="383"/>
      <c r="N432" s="633">
        <f t="shared" si="47"/>
        <v>5</v>
      </c>
    </row>
    <row r="433" spans="1:17" x14ac:dyDescent="0.25">
      <c r="A433" s="144">
        <v>53</v>
      </c>
      <c r="B433" s="32">
        <v>11</v>
      </c>
      <c r="C433" s="32">
        <v>5361</v>
      </c>
      <c r="D433" s="32"/>
      <c r="E433" s="32"/>
      <c r="F433" s="291" t="s">
        <v>111</v>
      </c>
      <c r="G433" s="291" t="s">
        <v>353</v>
      </c>
      <c r="H433" s="792">
        <v>4</v>
      </c>
      <c r="I433" s="715">
        <v>4</v>
      </c>
      <c r="J433" s="383"/>
      <c r="K433" s="26"/>
      <c r="L433" s="353">
        <f>I433+J433</f>
        <v>4</v>
      </c>
      <c r="M433" s="383"/>
      <c r="N433" s="633">
        <f t="shared" si="47"/>
        <v>4</v>
      </c>
    </row>
    <row r="434" spans="1:17" x14ac:dyDescent="0.25">
      <c r="A434" s="32">
        <v>53</v>
      </c>
      <c r="B434" s="32">
        <v>11</v>
      </c>
      <c r="C434" s="32">
        <v>5362</v>
      </c>
      <c r="D434" s="32"/>
      <c r="E434" s="32"/>
      <c r="F434" s="291" t="s">
        <v>111</v>
      </c>
      <c r="G434" s="291" t="s">
        <v>354</v>
      </c>
      <c r="H434" s="792"/>
      <c r="I434" s="715"/>
      <c r="J434" s="383"/>
      <c r="K434" s="272"/>
      <c r="L434" s="145"/>
      <c r="M434" s="383"/>
      <c r="N434" s="145"/>
    </row>
    <row r="435" spans="1:17" ht="13.8" thickBot="1" x14ac:dyDescent="0.3">
      <c r="A435" s="32"/>
      <c r="B435" s="32"/>
      <c r="C435" s="32"/>
      <c r="D435" s="32"/>
      <c r="E435" s="32"/>
      <c r="F435" s="291"/>
      <c r="G435" s="291"/>
      <c r="H435" s="792"/>
      <c r="I435" s="875"/>
      <c r="J435" s="383"/>
      <c r="K435" s="251"/>
      <c r="L435" s="145"/>
      <c r="M435" s="383"/>
      <c r="N435" s="145"/>
    </row>
    <row r="436" spans="1:17" ht="13.8" thickBot="1" x14ac:dyDescent="0.3">
      <c r="A436" s="52"/>
      <c r="B436" s="109"/>
      <c r="C436" s="53"/>
      <c r="D436" s="53"/>
      <c r="E436" s="53"/>
      <c r="F436" s="53" t="s">
        <v>341</v>
      </c>
      <c r="G436" s="53" t="s">
        <v>116</v>
      </c>
      <c r="H436" s="59"/>
      <c r="I436" s="281">
        <f>SUM(I413)</f>
        <v>1500</v>
      </c>
      <c r="J436" s="757"/>
      <c r="K436" s="757"/>
      <c r="L436" s="126">
        <f>SUM(L413)</f>
        <v>1500</v>
      </c>
      <c r="M436" s="757"/>
      <c r="N436" s="126">
        <f>SUM(N413)</f>
        <v>1500</v>
      </c>
    </row>
    <row r="437" spans="1:17" ht="13.8" thickBot="1" x14ac:dyDescent="0.3">
      <c r="A437" s="129"/>
      <c r="B437" s="40"/>
      <c r="C437" s="40"/>
      <c r="D437" s="40"/>
      <c r="E437" s="40"/>
      <c r="F437" s="40"/>
      <c r="G437" s="40"/>
      <c r="H437" s="767"/>
      <c r="I437" s="776"/>
      <c r="J437" s="758"/>
      <c r="K437" s="758"/>
      <c r="L437" s="255"/>
      <c r="M437" s="758"/>
      <c r="N437" s="255"/>
      <c r="P437" s="42"/>
      <c r="Q437" s="42"/>
    </row>
    <row r="438" spans="1:17" ht="13.8" thickBot="1" x14ac:dyDescent="0.3">
      <c r="A438" s="293">
        <v>55</v>
      </c>
      <c r="B438" s="209">
        <v>12</v>
      </c>
      <c r="C438" s="141"/>
      <c r="D438" s="141"/>
      <c r="E438" s="288"/>
      <c r="F438" s="210" t="s">
        <v>355</v>
      </c>
      <c r="G438" s="209" t="s">
        <v>355</v>
      </c>
      <c r="H438" s="274"/>
      <c r="I438" s="264">
        <f>SUM(I439:I458)</f>
        <v>2860</v>
      </c>
      <c r="J438" s="966"/>
      <c r="K438" s="966"/>
      <c r="L438" s="965">
        <f>SUM(L439:L458)</f>
        <v>3516</v>
      </c>
      <c r="M438" s="966"/>
      <c r="N438" s="965">
        <f>SUM(N439:N458)</f>
        <v>3516</v>
      </c>
      <c r="P438" s="42"/>
      <c r="Q438" s="42"/>
    </row>
    <row r="439" spans="1:17" ht="13.8" thickBot="1" x14ac:dyDescent="0.3">
      <c r="A439" s="24">
        <v>55</v>
      </c>
      <c r="B439" s="25">
        <v>12</v>
      </c>
      <c r="C439" s="25">
        <v>5021</v>
      </c>
      <c r="D439" s="25"/>
      <c r="E439" s="25"/>
      <c r="F439" s="25" t="s">
        <v>356</v>
      </c>
      <c r="G439" s="25" t="s">
        <v>222</v>
      </c>
      <c r="H439" s="121">
        <v>20</v>
      </c>
      <c r="I439" s="871">
        <v>30</v>
      </c>
      <c r="J439" s="724">
        <v>20</v>
      </c>
      <c r="K439" s="300"/>
      <c r="L439" s="633">
        <f t="shared" ref="L439:L456" si="53">I439+J439</f>
        <v>50</v>
      </c>
      <c r="M439" s="724"/>
      <c r="N439" s="633">
        <f t="shared" ref="N439:N457" si="54">L439+M439</f>
        <v>50</v>
      </c>
      <c r="P439" s="42"/>
      <c r="Q439" s="42"/>
    </row>
    <row r="440" spans="1:17" ht="13.2" customHeight="1" thickBot="1" x14ac:dyDescent="0.3">
      <c r="A440" s="24">
        <v>55</v>
      </c>
      <c r="B440" s="25">
        <v>12</v>
      </c>
      <c r="C440" s="25">
        <v>5029</v>
      </c>
      <c r="D440" s="25"/>
      <c r="E440" s="25"/>
      <c r="F440" s="25" t="s">
        <v>356</v>
      </c>
      <c r="G440" s="25" t="s">
        <v>357</v>
      </c>
      <c r="H440" s="121">
        <v>1</v>
      </c>
      <c r="I440" s="871">
        <v>7</v>
      </c>
      <c r="J440" s="724">
        <v>13</v>
      </c>
      <c r="K440" s="300"/>
      <c r="L440" s="633">
        <f t="shared" si="53"/>
        <v>20</v>
      </c>
      <c r="M440" s="724"/>
      <c r="N440" s="633">
        <f t="shared" si="54"/>
        <v>20</v>
      </c>
      <c r="P440" s="42"/>
      <c r="Q440" s="42"/>
    </row>
    <row r="441" spans="1:17" ht="13.2" customHeight="1" thickBot="1" x14ac:dyDescent="0.3">
      <c r="A441" s="24">
        <v>55</v>
      </c>
      <c r="B441" s="25">
        <v>12</v>
      </c>
      <c r="C441" s="25">
        <v>5132</v>
      </c>
      <c r="D441" s="25"/>
      <c r="E441" s="25"/>
      <c r="F441" s="25" t="s">
        <v>356</v>
      </c>
      <c r="G441" s="25" t="s">
        <v>284</v>
      </c>
      <c r="H441" s="121">
        <v>12</v>
      </c>
      <c r="I441" s="871">
        <v>12</v>
      </c>
      <c r="J441" s="724">
        <v>18</v>
      </c>
      <c r="K441" s="300"/>
      <c r="L441" s="633">
        <f t="shared" si="53"/>
        <v>30</v>
      </c>
      <c r="M441" s="724"/>
      <c r="N441" s="633">
        <f t="shared" si="54"/>
        <v>30</v>
      </c>
      <c r="P441" s="42"/>
      <c r="Q441" s="42"/>
    </row>
    <row r="442" spans="1:17" ht="13.2" customHeight="1" thickBot="1" x14ac:dyDescent="0.3">
      <c r="A442" s="24">
        <v>55</v>
      </c>
      <c r="B442" s="25">
        <v>12</v>
      </c>
      <c r="C442" s="25">
        <v>5133</v>
      </c>
      <c r="D442" s="25"/>
      <c r="E442" s="25"/>
      <c r="F442" s="25" t="s">
        <v>356</v>
      </c>
      <c r="G442" s="25" t="s">
        <v>346</v>
      </c>
      <c r="H442" s="121">
        <v>5</v>
      </c>
      <c r="I442" s="871">
        <v>2</v>
      </c>
      <c r="J442" s="724">
        <v>3</v>
      </c>
      <c r="K442" s="300"/>
      <c r="L442" s="633">
        <f t="shared" si="53"/>
        <v>5</v>
      </c>
      <c r="M442" s="724"/>
      <c r="N442" s="633">
        <f t="shared" si="54"/>
        <v>5</v>
      </c>
      <c r="P442" s="42"/>
      <c r="Q442" s="42"/>
    </row>
    <row r="443" spans="1:17" ht="13.2" customHeight="1" thickBot="1" x14ac:dyDescent="0.3">
      <c r="A443" s="24">
        <v>55</v>
      </c>
      <c r="B443" s="25">
        <v>12</v>
      </c>
      <c r="C443" s="25">
        <v>5134</v>
      </c>
      <c r="D443" s="25"/>
      <c r="E443" s="25"/>
      <c r="F443" s="25" t="s">
        <v>356</v>
      </c>
      <c r="G443" s="25" t="s">
        <v>358</v>
      </c>
      <c r="H443" s="121">
        <v>82</v>
      </c>
      <c r="I443" s="871">
        <v>100</v>
      </c>
      <c r="J443" s="724"/>
      <c r="K443" s="300"/>
      <c r="L443" s="633">
        <f t="shared" si="53"/>
        <v>100</v>
      </c>
      <c r="M443" s="724"/>
      <c r="N443" s="633">
        <f t="shared" si="54"/>
        <v>100</v>
      </c>
      <c r="P443" s="42"/>
      <c r="Q443" s="42"/>
    </row>
    <row r="444" spans="1:17" ht="13.2" customHeight="1" thickBot="1" x14ac:dyDescent="0.3">
      <c r="A444" s="24">
        <v>55</v>
      </c>
      <c r="B444" s="25">
        <v>12</v>
      </c>
      <c r="C444" s="25">
        <v>5137</v>
      </c>
      <c r="D444" s="25"/>
      <c r="E444" s="25"/>
      <c r="F444" s="25" t="s">
        <v>356</v>
      </c>
      <c r="G444" s="25" t="s">
        <v>269</v>
      </c>
      <c r="H444" s="121">
        <v>30</v>
      </c>
      <c r="I444" s="871">
        <v>40</v>
      </c>
      <c r="J444" s="724">
        <f>60+20</f>
        <v>80</v>
      </c>
      <c r="K444" s="300"/>
      <c r="L444" s="633">
        <f t="shared" si="53"/>
        <v>120</v>
      </c>
      <c r="M444" s="724"/>
      <c r="N444" s="633">
        <f t="shared" si="54"/>
        <v>120</v>
      </c>
      <c r="P444" s="42"/>
      <c r="Q444" s="42"/>
    </row>
    <row r="445" spans="1:17" ht="13.2" customHeight="1" thickBot="1" x14ac:dyDescent="0.3">
      <c r="A445" s="24">
        <v>55</v>
      </c>
      <c r="B445" s="25">
        <v>12</v>
      </c>
      <c r="C445" s="25">
        <v>5139</v>
      </c>
      <c r="D445" s="25"/>
      <c r="E445" s="25"/>
      <c r="F445" s="25" t="s">
        <v>356</v>
      </c>
      <c r="G445" s="25" t="s">
        <v>359</v>
      </c>
      <c r="H445" s="121">
        <v>31</v>
      </c>
      <c r="I445" s="871">
        <v>30</v>
      </c>
      <c r="J445" s="724">
        <v>20</v>
      </c>
      <c r="K445" s="300"/>
      <c r="L445" s="633">
        <f t="shared" si="53"/>
        <v>50</v>
      </c>
      <c r="M445" s="724"/>
      <c r="N445" s="633">
        <f t="shared" si="54"/>
        <v>50</v>
      </c>
      <c r="P445" s="42"/>
      <c r="Q445" s="42"/>
    </row>
    <row r="446" spans="1:17" ht="13.2" customHeight="1" thickBot="1" x14ac:dyDescent="0.3">
      <c r="A446" s="24">
        <v>55</v>
      </c>
      <c r="B446" s="25">
        <v>12</v>
      </c>
      <c r="C446" s="25">
        <v>5151</v>
      </c>
      <c r="D446" s="25"/>
      <c r="E446" s="25"/>
      <c r="F446" s="25" t="s">
        <v>356</v>
      </c>
      <c r="G446" s="25" t="s">
        <v>215</v>
      </c>
      <c r="H446" s="121">
        <v>4</v>
      </c>
      <c r="I446" s="871">
        <v>8</v>
      </c>
      <c r="J446" s="724"/>
      <c r="K446" s="300"/>
      <c r="L446" s="633">
        <f t="shared" si="53"/>
        <v>8</v>
      </c>
      <c r="M446" s="724"/>
      <c r="N446" s="633">
        <f t="shared" si="54"/>
        <v>8</v>
      </c>
      <c r="P446" s="42"/>
      <c r="Q446" s="42"/>
    </row>
    <row r="447" spans="1:17" ht="13.2" customHeight="1" thickBot="1" x14ac:dyDescent="0.3">
      <c r="A447" s="24">
        <v>55</v>
      </c>
      <c r="B447" s="25">
        <v>12</v>
      </c>
      <c r="C447" s="25">
        <v>5153</v>
      </c>
      <c r="D447" s="25"/>
      <c r="E447" s="25"/>
      <c r="F447" s="25" t="s">
        <v>356</v>
      </c>
      <c r="G447" s="25" t="s">
        <v>360</v>
      </c>
      <c r="H447" s="121">
        <v>63</v>
      </c>
      <c r="I447" s="871">
        <v>100</v>
      </c>
      <c r="J447" s="724">
        <v>-15</v>
      </c>
      <c r="K447" s="300"/>
      <c r="L447" s="633">
        <f t="shared" si="53"/>
        <v>85</v>
      </c>
      <c r="M447" s="724"/>
      <c r="N447" s="633">
        <f t="shared" si="54"/>
        <v>85</v>
      </c>
      <c r="P447" s="42"/>
      <c r="Q447" s="42"/>
    </row>
    <row r="448" spans="1:17" ht="13.2" customHeight="1" thickBot="1" x14ac:dyDescent="0.3">
      <c r="A448" s="24">
        <v>55</v>
      </c>
      <c r="B448" s="25">
        <v>12</v>
      </c>
      <c r="C448" s="25">
        <v>5154</v>
      </c>
      <c r="D448" s="25"/>
      <c r="E448" s="25"/>
      <c r="F448" s="25" t="s">
        <v>356</v>
      </c>
      <c r="G448" s="25" t="s">
        <v>261</v>
      </c>
      <c r="H448" s="121">
        <v>10</v>
      </c>
      <c r="I448" s="871">
        <v>12</v>
      </c>
      <c r="J448" s="724">
        <v>5</v>
      </c>
      <c r="K448" s="300"/>
      <c r="L448" s="633">
        <f t="shared" si="53"/>
        <v>17</v>
      </c>
      <c r="M448" s="724"/>
      <c r="N448" s="633">
        <f t="shared" si="54"/>
        <v>17</v>
      </c>
      <c r="P448" s="42"/>
      <c r="Q448" s="42"/>
    </row>
    <row r="449" spans="1:18" ht="13.2" customHeight="1" thickBot="1" x14ac:dyDescent="0.3">
      <c r="A449" s="24">
        <v>55</v>
      </c>
      <c r="B449" s="25">
        <v>12</v>
      </c>
      <c r="C449" s="25">
        <v>5156</v>
      </c>
      <c r="D449" s="25"/>
      <c r="E449" s="25"/>
      <c r="F449" s="25" t="s">
        <v>356</v>
      </c>
      <c r="G449" s="25" t="s">
        <v>361</v>
      </c>
      <c r="H449" s="121">
        <v>31</v>
      </c>
      <c r="I449" s="871">
        <v>30</v>
      </c>
      <c r="J449" s="724"/>
      <c r="K449" s="300"/>
      <c r="L449" s="633">
        <f t="shared" si="53"/>
        <v>30</v>
      </c>
      <c r="M449" s="724"/>
      <c r="N449" s="633">
        <f t="shared" si="54"/>
        <v>30</v>
      </c>
      <c r="P449" s="42"/>
      <c r="Q449" s="42"/>
    </row>
    <row r="450" spans="1:18" ht="13.2" customHeight="1" thickBot="1" x14ac:dyDescent="0.3">
      <c r="A450" s="24">
        <v>55</v>
      </c>
      <c r="B450" s="25">
        <v>12</v>
      </c>
      <c r="C450" s="25">
        <v>5163</v>
      </c>
      <c r="D450" s="25"/>
      <c r="E450" s="25"/>
      <c r="F450" s="25" t="s">
        <v>356</v>
      </c>
      <c r="G450" s="25" t="s">
        <v>362</v>
      </c>
      <c r="H450" s="121">
        <v>8</v>
      </c>
      <c r="I450" s="871">
        <v>5</v>
      </c>
      <c r="J450" s="724">
        <v>10</v>
      </c>
      <c r="K450" s="300"/>
      <c r="L450" s="633">
        <f t="shared" si="53"/>
        <v>15</v>
      </c>
      <c r="M450" s="724"/>
      <c r="N450" s="633">
        <f t="shared" si="54"/>
        <v>15</v>
      </c>
      <c r="P450" s="42"/>
      <c r="Q450" s="42"/>
    </row>
    <row r="451" spans="1:18" ht="13.2" customHeight="1" thickBot="1" x14ac:dyDescent="0.3">
      <c r="A451" s="24">
        <v>55</v>
      </c>
      <c r="B451" s="25">
        <v>12</v>
      </c>
      <c r="C451" s="25">
        <v>5167</v>
      </c>
      <c r="D451" s="25"/>
      <c r="E451" s="25"/>
      <c r="F451" s="25" t="s">
        <v>356</v>
      </c>
      <c r="G451" s="25" t="s">
        <v>271</v>
      </c>
      <c r="H451" s="121">
        <v>3</v>
      </c>
      <c r="I451" s="871">
        <v>10</v>
      </c>
      <c r="J451" s="724">
        <v>10</v>
      </c>
      <c r="K451" s="300"/>
      <c r="L451" s="633">
        <f t="shared" si="53"/>
        <v>20</v>
      </c>
      <c r="M451" s="724"/>
      <c r="N451" s="633">
        <f t="shared" si="54"/>
        <v>20</v>
      </c>
      <c r="P451" s="42"/>
      <c r="Q451" s="42"/>
    </row>
    <row r="452" spans="1:18" ht="13.2" customHeight="1" thickBot="1" x14ac:dyDescent="0.3">
      <c r="A452" s="24">
        <v>55</v>
      </c>
      <c r="B452" s="25">
        <v>12</v>
      </c>
      <c r="C452" s="25">
        <v>5169</v>
      </c>
      <c r="D452" s="25"/>
      <c r="E452" s="25"/>
      <c r="F452" s="25" t="s">
        <v>356</v>
      </c>
      <c r="G452" s="25" t="s">
        <v>157</v>
      </c>
      <c r="H452" s="121">
        <v>26</v>
      </c>
      <c r="I452" s="871">
        <v>30</v>
      </c>
      <c r="J452" s="724">
        <v>-14</v>
      </c>
      <c r="K452" s="300"/>
      <c r="L452" s="633">
        <f t="shared" si="53"/>
        <v>16</v>
      </c>
      <c r="M452" s="724"/>
      <c r="N452" s="633">
        <f t="shared" si="54"/>
        <v>16</v>
      </c>
      <c r="P452" s="42"/>
      <c r="Q452" s="42"/>
    </row>
    <row r="453" spans="1:18" ht="13.2" customHeight="1" thickBot="1" x14ac:dyDescent="0.3">
      <c r="A453" s="24">
        <v>55</v>
      </c>
      <c r="B453" s="25">
        <v>12</v>
      </c>
      <c r="C453" s="25">
        <v>5171</v>
      </c>
      <c r="D453" s="25"/>
      <c r="E453" s="25"/>
      <c r="F453" s="25" t="s">
        <v>356</v>
      </c>
      <c r="G453" s="25" t="s">
        <v>219</v>
      </c>
      <c r="H453" s="121">
        <v>10</v>
      </c>
      <c r="I453" s="871">
        <v>200</v>
      </c>
      <c r="J453" s="724"/>
      <c r="K453" s="300"/>
      <c r="L453" s="633">
        <f t="shared" si="53"/>
        <v>200</v>
      </c>
      <c r="M453" s="724"/>
      <c r="N453" s="633">
        <f t="shared" si="54"/>
        <v>200</v>
      </c>
      <c r="P453" s="42"/>
      <c r="Q453" s="42"/>
    </row>
    <row r="454" spans="1:18" ht="13.2" customHeight="1" thickBot="1" x14ac:dyDescent="0.3">
      <c r="A454" s="24">
        <v>55</v>
      </c>
      <c r="B454" s="25">
        <v>12</v>
      </c>
      <c r="C454" s="25">
        <v>6123</v>
      </c>
      <c r="D454" s="25"/>
      <c r="E454" s="25"/>
      <c r="F454" s="25" t="s">
        <v>356</v>
      </c>
      <c r="G454" s="25" t="s">
        <v>363</v>
      </c>
      <c r="H454" s="121"/>
      <c r="I454" s="871">
        <v>2180</v>
      </c>
      <c r="J454" s="724">
        <v>545</v>
      </c>
      <c r="K454" s="300"/>
      <c r="L454" s="633">
        <f t="shared" si="53"/>
        <v>2725</v>
      </c>
      <c r="M454" s="724"/>
      <c r="N454" s="633">
        <f t="shared" si="54"/>
        <v>2725</v>
      </c>
      <c r="P454" s="42"/>
      <c r="Q454" s="42"/>
      <c r="R454" s="2"/>
    </row>
    <row r="455" spans="1:18" ht="13.2" customHeight="1" thickBot="1" x14ac:dyDescent="0.3">
      <c r="A455" s="24">
        <v>55</v>
      </c>
      <c r="B455" s="25">
        <v>12</v>
      </c>
      <c r="C455" s="25">
        <v>5173</v>
      </c>
      <c r="D455" s="25"/>
      <c r="E455" s="25"/>
      <c r="F455" s="25" t="s">
        <v>356</v>
      </c>
      <c r="G455" s="25" t="s">
        <v>220</v>
      </c>
      <c r="H455" s="121"/>
      <c r="I455" s="871">
        <v>3</v>
      </c>
      <c r="J455" s="724">
        <v>17</v>
      </c>
      <c r="K455" s="300"/>
      <c r="L455" s="633">
        <f t="shared" si="53"/>
        <v>20</v>
      </c>
      <c r="M455" s="724"/>
      <c r="N455" s="633">
        <f t="shared" si="54"/>
        <v>20</v>
      </c>
      <c r="P455" s="42"/>
      <c r="Q455" s="42"/>
    </row>
    <row r="456" spans="1:18" ht="13.2" customHeight="1" x14ac:dyDescent="0.25">
      <c r="A456" s="24">
        <v>55</v>
      </c>
      <c r="B456" s="25">
        <v>12</v>
      </c>
      <c r="C456" s="25">
        <v>5175</v>
      </c>
      <c r="D456" s="25"/>
      <c r="E456" s="25"/>
      <c r="F456" s="25" t="s">
        <v>356</v>
      </c>
      <c r="G456" s="25" t="s">
        <v>364</v>
      </c>
      <c r="H456" s="121">
        <v>1</v>
      </c>
      <c r="I456" s="871">
        <v>1</v>
      </c>
      <c r="J456" s="724">
        <v>4</v>
      </c>
      <c r="K456" s="300"/>
      <c r="L456" s="633">
        <f t="shared" si="53"/>
        <v>5</v>
      </c>
      <c r="M456" s="724"/>
      <c r="N456" s="633">
        <f t="shared" si="54"/>
        <v>5</v>
      </c>
      <c r="P456" s="42"/>
      <c r="Q456" s="42"/>
    </row>
    <row r="457" spans="1:18" ht="13.8" thickBot="1" x14ac:dyDescent="0.3">
      <c r="A457" s="156">
        <v>55</v>
      </c>
      <c r="B457" s="366">
        <v>12</v>
      </c>
      <c r="C457" s="366">
        <v>6121</v>
      </c>
      <c r="D457" s="366"/>
      <c r="E457" s="366"/>
      <c r="F457" s="366" t="s">
        <v>356</v>
      </c>
      <c r="G457" s="366" t="s">
        <v>365</v>
      </c>
      <c r="H457" s="791">
        <v>2</v>
      </c>
      <c r="I457" s="805">
        <v>60</v>
      </c>
      <c r="J457" s="725">
        <v>-60</v>
      </c>
      <c r="K457" s="725"/>
      <c r="L457" s="633">
        <f>I457+J457</f>
        <v>0</v>
      </c>
      <c r="M457" s="725"/>
      <c r="N457" s="633">
        <f t="shared" si="54"/>
        <v>0</v>
      </c>
      <c r="P457" s="42"/>
      <c r="Q457" s="42"/>
    </row>
    <row r="458" spans="1:18" ht="12" customHeight="1" thickBot="1" x14ac:dyDescent="0.3">
      <c r="A458" s="156">
        <v>55</v>
      </c>
      <c r="B458" s="366">
        <v>12</v>
      </c>
      <c r="C458" s="366">
        <v>6123</v>
      </c>
      <c r="D458" s="366"/>
      <c r="E458" s="366"/>
      <c r="F458" s="366" t="s">
        <v>356</v>
      </c>
      <c r="G458" s="366" t="s">
        <v>564</v>
      </c>
      <c r="H458" s="791">
        <v>5</v>
      </c>
      <c r="I458" s="805"/>
      <c r="J458" s="725"/>
      <c r="K458" s="725"/>
      <c r="L458" s="367"/>
      <c r="M458" s="725"/>
      <c r="N458" s="367"/>
      <c r="P458" s="42"/>
      <c r="Q458" s="42"/>
    </row>
    <row r="459" spans="1:18" ht="13.8" thickBot="1" x14ac:dyDescent="0.3">
      <c r="A459" s="52"/>
      <c r="B459" s="53"/>
      <c r="C459" s="53"/>
      <c r="D459" s="53"/>
      <c r="E459" s="53"/>
      <c r="F459" s="53" t="s">
        <v>366</v>
      </c>
      <c r="G459" s="53" t="s">
        <v>367</v>
      </c>
      <c r="H459" s="59"/>
      <c r="I459" s="281">
        <f>SUM(I438)</f>
        <v>2860</v>
      </c>
      <c r="J459" s="726"/>
      <c r="K459" s="726"/>
      <c r="L459" s="126">
        <f>SUM(L438)</f>
        <v>3516</v>
      </c>
      <c r="M459" s="726"/>
      <c r="N459" s="126">
        <f>SUM(N438)</f>
        <v>3516</v>
      </c>
      <c r="P459" s="42"/>
      <c r="Q459" s="42"/>
    </row>
    <row r="460" spans="1:18" ht="13.8" thickBot="1" x14ac:dyDescent="0.3">
      <c r="A460" s="19"/>
      <c r="B460" s="20"/>
      <c r="C460" s="20"/>
      <c r="D460" s="20"/>
      <c r="E460" s="20"/>
      <c r="F460" s="63"/>
      <c r="G460" s="66" t="s">
        <v>117</v>
      </c>
      <c r="H460" s="789"/>
      <c r="I460" s="827">
        <f>SUM(I411+I436+I459)</f>
        <v>4510</v>
      </c>
      <c r="J460" s="723"/>
      <c r="K460" s="723"/>
      <c r="L460" s="23">
        <f>SUM(L411+L436+L459)</f>
        <v>5166</v>
      </c>
      <c r="M460" s="723"/>
      <c r="N460" s="23">
        <f>SUM(N411+N436+N459)</f>
        <v>5166</v>
      </c>
      <c r="P460" s="42"/>
      <c r="Q460" s="42"/>
    </row>
    <row r="461" spans="1:18" ht="13.8" thickBot="1" x14ac:dyDescent="0.3">
      <c r="A461" s="209">
        <v>61</v>
      </c>
      <c r="B461" s="372">
        <v>12</v>
      </c>
      <c r="C461" s="372"/>
      <c r="D461" s="372"/>
      <c r="E461" s="317"/>
      <c r="F461" s="373" t="s">
        <v>368</v>
      </c>
      <c r="G461" s="373" t="s">
        <v>369</v>
      </c>
      <c r="H461" s="919"/>
      <c r="I461" s="891">
        <f>SUM(I462:I470)</f>
        <v>2691</v>
      </c>
      <c r="J461" s="749"/>
      <c r="K461" s="749"/>
      <c r="L461" s="266">
        <f>SUM(L462:L470)</f>
        <v>2691</v>
      </c>
      <c r="M461" s="749"/>
      <c r="N461" s="266">
        <f>SUM(N462:N470)</f>
        <v>2691</v>
      </c>
      <c r="P461" s="42"/>
      <c r="Q461" s="42"/>
    </row>
    <row r="462" spans="1:18" ht="13.8" thickBot="1" x14ac:dyDescent="0.3">
      <c r="A462" s="240">
        <v>61</v>
      </c>
      <c r="B462" s="188">
        <v>12</v>
      </c>
      <c r="C462" s="188">
        <v>5019</v>
      </c>
      <c r="D462" s="136"/>
      <c r="E462" s="136"/>
      <c r="F462" s="160" t="s">
        <v>370</v>
      </c>
      <c r="G462" s="400" t="s">
        <v>371</v>
      </c>
      <c r="H462" s="791">
        <v>0</v>
      </c>
      <c r="I462" s="706">
        <v>20</v>
      </c>
      <c r="J462" s="746"/>
      <c r="K462" s="746"/>
      <c r="L462" s="243">
        <v>20</v>
      </c>
      <c r="M462" s="746"/>
      <c r="N462" s="633">
        <f t="shared" ref="N462:N469" si="55">L462+M462</f>
        <v>20</v>
      </c>
    </row>
    <row r="463" spans="1:18" x14ac:dyDescent="0.25">
      <c r="A463" s="158">
        <v>61</v>
      </c>
      <c r="B463" s="160">
        <v>12</v>
      </c>
      <c r="C463" s="160">
        <v>5021</v>
      </c>
      <c r="D463" s="160"/>
      <c r="E463" s="160"/>
      <c r="F463" s="160" t="s">
        <v>370</v>
      </c>
      <c r="G463" s="160" t="s">
        <v>372</v>
      </c>
      <c r="H463" s="121">
        <v>31</v>
      </c>
      <c r="I463" s="775">
        <v>65</v>
      </c>
      <c r="J463" s="724"/>
      <c r="K463" s="724"/>
      <c r="L463" s="128">
        <f>I463+J463</f>
        <v>65</v>
      </c>
      <c r="M463" s="724"/>
      <c r="N463" s="633">
        <f t="shared" si="55"/>
        <v>65</v>
      </c>
    </row>
    <row r="464" spans="1:18" x14ac:dyDescent="0.25">
      <c r="A464" s="16">
        <v>61</v>
      </c>
      <c r="B464" s="291">
        <v>12</v>
      </c>
      <c r="C464" s="291">
        <v>5023</v>
      </c>
      <c r="D464" s="291"/>
      <c r="E464" s="291"/>
      <c r="F464" s="291" t="s">
        <v>370</v>
      </c>
      <c r="G464" s="291" t="s">
        <v>373</v>
      </c>
      <c r="H464" s="116">
        <v>1002</v>
      </c>
      <c r="I464" s="706">
        <v>1900</v>
      </c>
      <c r="J464" s="929"/>
      <c r="K464" s="759"/>
      <c r="L464" s="128">
        <v>1900</v>
      </c>
      <c r="M464" s="929"/>
      <c r="N464" s="633">
        <f t="shared" si="55"/>
        <v>1900</v>
      </c>
    </row>
    <row r="465" spans="1:14" x14ac:dyDescent="0.25">
      <c r="A465" s="16">
        <v>61</v>
      </c>
      <c r="B465" s="291">
        <v>12</v>
      </c>
      <c r="C465" s="291">
        <v>5031</v>
      </c>
      <c r="D465" s="291"/>
      <c r="E465" s="291"/>
      <c r="F465" s="291" t="s">
        <v>370</v>
      </c>
      <c r="G465" s="291" t="s">
        <v>374</v>
      </c>
      <c r="H465" s="116">
        <v>225</v>
      </c>
      <c r="I465" s="706">
        <v>524</v>
      </c>
      <c r="J465" s="731"/>
      <c r="K465" s="755"/>
      <c r="L465" s="128">
        <v>524</v>
      </c>
      <c r="M465" s="731"/>
      <c r="N465" s="633">
        <f t="shared" si="55"/>
        <v>524</v>
      </c>
    </row>
    <row r="466" spans="1:14" x14ac:dyDescent="0.25">
      <c r="A466" s="16">
        <v>61</v>
      </c>
      <c r="B466" s="291">
        <v>12</v>
      </c>
      <c r="C466" s="291">
        <v>5032</v>
      </c>
      <c r="D466" s="291"/>
      <c r="E466" s="291"/>
      <c r="F466" s="291" t="s">
        <v>370</v>
      </c>
      <c r="G466" s="291" t="s">
        <v>375</v>
      </c>
      <c r="H466" s="116">
        <v>93</v>
      </c>
      <c r="I466" s="706">
        <v>147</v>
      </c>
      <c r="J466" s="383"/>
      <c r="K466" s="724"/>
      <c r="L466" s="128">
        <v>147</v>
      </c>
      <c r="M466" s="383"/>
      <c r="N466" s="633">
        <f t="shared" si="55"/>
        <v>147</v>
      </c>
    </row>
    <row r="467" spans="1:14" x14ac:dyDescent="0.25">
      <c r="A467" s="18">
        <v>61</v>
      </c>
      <c r="B467" s="277">
        <v>12</v>
      </c>
      <c r="C467" s="277">
        <v>5039</v>
      </c>
      <c r="D467" s="277"/>
      <c r="E467" s="277"/>
      <c r="F467" s="277" t="s">
        <v>370</v>
      </c>
      <c r="G467" s="277" t="s">
        <v>376</v>
      </c>
      <c r="H467" s="276"/>
      <c r="I467" s="802">
        <v>5</v>
      </c>
      <c r="J467" s="760"/>
      <c r="K467" s="760"/>
      <c r="L467" s="143">
        <v>5</v>
      </c>
      <c r="M467" s="760"/>
      <c r="N467" s="633">
        <f t="shared" si="55"/>
        <v>5</v>
      </c>
    </row>
    <row r="468" spans="1:14" x14ac:dyDescent="0.25">
      <c r="A468" s="18">
        <v>61</v>
      </c>
      <c r="B468" s="277">
        <v>12</v>
      </c>
      <c r="C468" s="277">
        <v>5424</v>
      </c>
      <c r="D468" s="277"/>
      <c r="E468" s="277"/>
      <c r="F468" s="277" t="s">
        <v>377</v>
      </c>
      <c r="G468" s="277" t="s">
        <v>292</v>
      </c>
      <c r="H468" s="276">
        <v>4</v>
      </c>
      <c r="I468" s="802">
        <v>5</v>
      </c>
      <c r="J468" s="760"/>
      <c r="K468" s="760"/>
      <c r="L468" s="143">
        <v>5</v>
      </c>
      <c r="M468" s="760"/>
      <c r="N468" s="633">
        <f t="shared" si="55"/>
        <v>5</v>
      </c>
    </row>
    <row r="469" spans="1:14" x14ac:dyDescent="0.25">
      <c r="A469" s="18">
        <v>61</v>
      </c>
      <c r="B469" s="277">
        <v>12</v>
      </c>
      <c r="C469" s="277">
        <v>5167</v>
      </c>
      <c r="D469" s="277"/>
      <c r="E469" s="277"/>
      <c r="F469" s="277" t="s">
        <v>370</v>
      </c>
      <c r="G469" s="277" t="s">
        <v>271</v>
      </c>
      <c r="H469" s="276">
        <v>23</v>
      </c>
      <c r="I469" s="802">
        <v>25</v>
      </c>
      <c r="J469" s="760"/>
      <c r="K469" s="760"/>
      <c r="L469" s="143">
        <v>25</v>
      </c>
      <c r="M469" s="760"/>
      <c r="N469" s="633">
        <f t="shared" si="55"/>
        <v>25</v>
      </c>
    </row>
    <row r="470" spans="1:14" ht="13.8" thickBot="1" x14ac:dyDescent="0.3">
      <c r="A470" s="18"/>
      <c r="B470" s="277"/>
      <c r="C470" s="277"/>
      <c r="D470" s="277"/>
      <c r="E470" s="277"/>
      <c r="F470" s="277"/>
      <c r="G470" s="277"/>
      <c r="H470" s="276"/>
      <c r="I470" s="802"/>
      <c r="J470" s="760"/>
      <c r="K470" s="760"/>
      <c r="L470" s="143"/>
      <c r="M470" s="760"/>
      <c r="N470" s="143"/>
    </row>
    <row r="471" spans="1:14" x14ac:dyDescent="0.25">
      <c r="A471" s="683">
        <v>61</v>
      </c>
      <c r="B471" s="684">
        <v>15</v>
      </c>
      <c r="C471" s="684"/>
      <c r="D471" s="684"/>
      <c r="E471" s="867"/>
      <c r="F471" s="868" t="s">
        <v>378</v>
      </c>
      <c r="G471" s="683" t="s">
        <v>591</v>
      </c>
      <c r="H471" s="898"/>
      <c r="I471" s="885">
        <f>SUM(I472:I479)</f>
        <v>35</v>
      </c>
      <c r="J471" s="754"/>
      <c r="K471" s="754"/>
      <c r="L471" s="685">
        <f>SUM(L472:L478)</f>
        <v>35</v>
      </c>
      <c r="M471" s="754"/>
      <c r="N471" s="685">
        <f>SUM(N472:N478)</f>
        <v>35</v>
      </c>
    </row>
    <row r="472" spans="1:14" x14ac:dyDescent="0.25">
      <c r="A472" s="275">
        <v>61</v>
      </c>
      <c r="B472" s="275">
        <v>15</v>
      </c>
      <c r="C472" s="400">
        <v>5019</v>
      </c>
      <c r="D472" s="275"/>
      <c r="E472" s="275"/>
      <c r="F472" s="400" t="s">
        <v>378</v>
      </c>
      <c r="G472" s="864" t="s">
        <v>379</v>
      </c>
      <c r="H472" s="121"/>
      <c r="I472" s="775">
        <v>3</v>
      </c>
      <c r="J472" s="930"/>
      <c r="K472" s="865"/>
      <c r="L472" s="866">
        <f>I472</f>
        <v>3</v>
      </c>
      <c r="M472" s="930"/>
      <c r="N472" s="633">
        <f t="shared" ref="N472:N478" si="56">L472+M472</f>
        <v>3</v>
      </c>
    </row>
    <row r="473" spans="1:14" x14ac:dyDescent="0.25">
      <c r="A473" s="158">
        <v>61</v>
      </c>
      <c r="B473" s="160">
        <v>15</v>
      </c>
      <c r="C473" s="160">
        <v>5021</v>
      </c>
      <c r="D473" s="160"/>
      <c r="E473" s="160"/>
      <c r="F473" s="188" t="s">
        <v>378</v>
      </c>
      <c r="G473" s="119" t="s">
        <v>222</v>
      </c>
      <c r="H473" s="121"/>
      <c r="I473" s="775">
        <v>26</v>
      </c>
      <c r="J473" s="724"/>
      <c r="K473" s="724"/>
      <c r="L473" s="128">
        <v>26</v>
      </c>
      <c r="M473" s="724"/>
      <c r="N473" s="633">
        <f t="shared" si="56"/>
        <v>26</v>
      </c>
    </row>
    <row r="474" spans="1:14" x14ac:dyDescent="0.25">
      <c r="A474" s="158">
        <v>61</v>
      </c>
      <c r="B474" s="160">
        <v>15</v>
      </c>
      <c r="C474" s="160">
        <v>5039</v>
      </c>
      <c r="D474" s="160"/>
      <c r="E474" s="160"/>
      <c r="F474" s="188" t="s">
        <v>378</v>
      </c>
      <c r="G474" s="119" t="s">
        <v>380</v>
      </c>
      <c r="H474" s="121"/>
      <c r="I474" s="775">
        <v>1</v>
      </c>
      <c r="J474" s="724"/>
      <c r="K474" s="724"/>
      <c r="L474" s="128">
        <v>1</v>
      </c>
      <c r="M474" s="724"/>
      <c r="N474" s="633">
        <f t="shared" si="56"/>
        <v>1</v>
      </c>
    </row>
    <row r="475" spans="1:14" x14ac:dyDescent="0.25">
      <c r="A475" s="16">
        <v>61</v>
      </c>
      <c r="B475" s="291">
        <v>15</v>
      </c>
      <c r="C475" s="291">
        <v>5139</v>
      </c>
      <c r="D475" s="291"/>
      <c r="E475" s="291"/>
      <c r="F475" s="188" t="s">
        <v>378</v>
      </c>
      <c r="G475" s="329" t="s">
        <v>148</v>
      </c>
      <c r="H475" s="116">
        <v>2</v>
      </c>
      <c r="I475" s="706">
        <v>2</v>
      </c>
      <c r="J475" s="383"/>
      <c r="K475" s="383"/>
      <c r="L475" s="235">
        <v>2</v>
      </c>
      <c r="M475" s="383"/>
      <c r="N475" s="633">
        <f>L475+M475</f>
        <v>2</v>
      </c>
    </row>
    <row r="476" spans="1:14" x14ac:dyDescent="0.25">
      <c r="A476" s="16">
        <v>61</v>
      </c>
      <c r="B476" s="291">
        <v>15</v>
      </c>
      <c r="C476" s="291">
        <v>5161</v>
      </c>
      <c r="D476" s="291"/>
      <c r="E476" s="291"/>
      <c r="F476" s="188" t="s">
        <v>378</v>
      </c>
      <c r="G476" s="329" t="s">
        <v>217</v>
      </c>
      <c r="H476" s="116"/>
      <c r="I476" s="706">
        <v>0</v>
      </c>
      <c r="J476" s="383"/>
      <c r="K476" s="383"/>
      <c r="L476" s="235">
        <v>0</v>
      </c>
      <c r="M476" s="383"/>
      <c r="N476" s="633">
        <f t="shared" si="56"/>
        <v>0</v>
      </c>
    </row>
    <row r="477" spans="1:14" x14ac:dyDescent="0.25">
      <c r="A477" s="16">
        <v>61</v>
      </c>
      <c r="B477" s="291">
        <v>15</v>
      </c>
      <c r="C477" s="291">
        <v>5169</v>
      </c>
      <c r="D477" s="291"/>
      <c r="E477" s="291"/>
      <c r="F477" s="188" t="s">
        <v>378</v>
      </c>
      <c r="G477" s="329" t="s">
        <v>381</v>
      </c>
      <c r="H477" s="116">
        <v>2</v>
      </c>
      <c r="I477" s="706">
        <v>2</v>
      </c>
      <c r="J477" s="383"/>
      <c r="K477" s="383"/>
      <c r="L477" s="235">
        <v>2</v>
      </c>
      <c r="M477" s="383"/>
      <c r="N477" s="633">
        <f t="shared" si="56"/>
        <v>2</v>
      </c>
    </row>
    <row r="478" spans="1:14" x14ac:dyDescent="0.25">
      <c r="A478" s="153">
        <v>61</v>
      </c>
      <c r="B478" s="277">
        <v>15</v>
      </c>
      <c r="C478" s="277">
        <v>5175</v>
      </c>
      <c r="D478" s="277"/>
      <c r="E478" s="277"/>
      <c r="F478" s="234" t="s">
        <v>378</v>
      </c>
      <c r="G478" s="316" t="s">
        <v>233</v>
      </c>
      <c r="H478" s="276">
        <v>1</v>
      </c>
      <c r="I478" s="802">
        <v>1</v>
      </c>
      <c r="J478" s="728"/>
      <c r="K478" s="728"/>
      <c r="L478" s="143">
        <v>1</v>
      </c>
      <c r="M478" s="728"/>
      <c r="N478" s="633">
        <f t="shared" si="56"/>
        <v>1</v>
      </c>
    </row>
    <row r="479" spans="1:14" ht="13.8" thickBot="1" x14ac:dyDescent="0.3">
      <c r="A479" s="153"/>
      <c r="B479" s="277"/>
      <c r="C479" s="277"/>
      <c r="D479" s="277"/>
      <c r="E479" s="277"/>
      <c r="F479" s="234"/>
      <c r="G479" s="316"/>
      <c r="H479" s="276"/>
      <c r="I479" s="802"/>
      <c r="J479" s="728"/>
      <c r="K479" s="728"/>
      <c r="L479" s="143"/>
      <c r="M479" s="728"/>
      <c r="N479" s="143"/>
    </row>
    <row r="480" spans="1:14" x14ac:dyDescent="0.25">
      <c r="A480" s="683">
        <v>61</v>
      </c>
      <c r="B480" s="684">
        <v>18</v>
      </c>
      <c r="C480" s="684"/>
      <c r="D480" s="684"/>
      <c r="E480" s="867"/>
      <c r="F480" s="868" t="s">
        <v>378</v>
      </c>
      <c r="G480" s="683" t="s">
        <v>592</v>
      </c>
      <c r="H480" s="898"/>
      <c r="I480" s="885">
        <f>SUM(I481:I488)</f>
        <v>35</v>
      </c>
      <c r="J480" s="754"/>
      <c r="K480" s="754"/>
      <c r="L480" s="685">
        <f>SUM(L481:L487)</f>
        <v>35</v>
      </c>
      <c r="M480" s="754"/>
      <c r="N480" s="685">
        <f>SUM(N481:N487)</f>
        <v>35</v>
      </c>
    </row>
    <row r="481" spans="1:17" x14ac:dyDescent="0.25">
      <c r="A481" s="275">
        <v>61</v>
      </c>
      <c r="B481" s="275">
        <v>18</v>
      </c>
      <c r="C481" s="400">
        <v>5019</v>
      </c>
      <c r="D481" s="275"/>
      <c r="E481" s="275"/>
      <c r="F481" s="400" t="s">
        <v>378</v>
      </c>
      <c r="G481" s="864" t="s">
        <v>379</v>
      </c>
      <c r="H481" s="121"/>
      <c r="I481" s="775">
        <v>3</v>
      </c>
      <c r="J481" s="930"/>
      <c r="K481" s="865"/>
      <c r="L481" s="866">
        <v>3</v>
      </c>
      <c r="M481" s="930"/>
      <c r="N481" s="633">
        <f t="shared" ref="N481:N487" si="57">L481+M481</f>
        <v>3</v>
      </c>
    </row>
    <row r="482" spans="1:17" x14ac:dyDescent="0.25">
      <c r="A482" s="158">
        <v>61</v>
      </c>
      <c r="B482" s="160">
        <v>18</v>
      </c>
      <c r="C482" s="160">
        <v>5021</v>
      </c>
      <c r="D482" s="160"/>
      <c r="E482" s="160"/>
      <c r="F482" s="188" t="s">
        <v>378</v>
      </c>
      <c r="G482" s="119" t="s">
        <v>222</v>
      </c>
      <c r="H482" s="121"/>
      <c r="I482" s="775">
        <v>26</v>
      </c>
      <c r="J482" s="724"/>
      <c r="K482" s="724"/>
      <c r="L482" s="128">
        <v>26</v>
      </c>
      <c r="M482" s="724"/>
      <c r="N482" s="633">
        <f t="shared" si="57"/>
        <v>26</v>
      </c>
    </row>
    <row r="483" spans="1:17" x14ac:dyDescent="0.25">
      <c r="A483" s="158">
        <v>61</v>
      </c>
      <c r="B483" s="160">
        <v>18</v>
      </c>
      <c r="C483" s="160">
        <v>5039</v>
      </c>
      <c r="D483" s="160"/>
      <c r="E483" s="160"/>
      <c r="F483" s="188" t="s">
        <v>378</v>
      </c>
      <c r="G483" s="119" t="s">
        <v>380</v>
      </c>
      <c r="H483" s="121"/>
      <c r="I483" s="775">
        <v>1</v>
      </c>
      <c r="J483" s="724"/>
      <c r="K483" s="724"/>
      <c r="L483" s="128">
        <v>1</v>
      </c>
      <c r="M483" s="724"/>
      <c r="N483" s="633">
        <f t="shared" si="57"/>
        <v>1</v>
      </c>
    </row>
    <row r="484" spans="1:17" x14ac:dyDescent="0.25">
      <c r="A484" s="16">
        <v>61</v>
      </c>
      <c r="B484" s="291">
        <v>18</v>
      </c>
      <c r="C484" s="291">
        <v>5139</v>
      </c>
      <c r="D484" s="291"/>
      <c r="E484" s="291"/>
      <c r="F484" s="188" t="s">
        <v>378</v>
      </c>
      <c r="G484" s="329" t="s">
        <v>148</v>
      </c>
      <c r="H484" s="116">
        <v>2</v>
      </c>
      <c r="I484" s="706">
        <v>2</v>
      </c>
      <c r="J484" s="383"/>
      <c r="K484" s="383"/>
      <c r="L484" s="235">
        <v>2</v>
      </c>
      <c r="M484" s="383"/>
      <c r="N484" s="633">
        <f t="shared" si="57"/>
        <v>2</v>
      </c>
    </row>
    <row r="485" spans="1:17" x14ac:dyDescent="0.25">
      <c r="A485" s="16">
        <v>61</v>
      </c>
      <c r="B485" s="291">
        <v>18</v>
      </c>
      <c r="C485" s="291">
        <v>5161</v>
      </c>
      <c r="D485" s="291"/>
      <c r="E485" s="291"/>
      <c r="F485" s="188" t="s">
        <v>378</v>
      </c>
      <c r="G485" s="329" t="s">
        <v>217</v>
      </c>
      <c r="H485" s="116"/>
      <c r="I485" s="706">
        <v>0</v>
      </c>
      <c r="J485" s="383"/>
      <c r="K485" s="383"/>
      <c r="L485" s="235">
        <v>0</v>
      </c>
      <c r="M485" s="383"/>
      <c r="N485" s="633">
        <f t="shared" si="57"/>
        <v>0</v>
      </c>
    </row>
    <row r="486" spans="1:17" x14ac:dyDescent="0.25">
      <c r="A486" s="16">
        <v>61</v>
      </c>
      <c r="B486" s="291">
        <v>18</v>
      </c>
      <c r="C486" s="291">
        <v>5169</v>
      </c>
      <c r="D486" s="291"/>
      <c r="E486" s="291"/>
      <c r="F486" s="188" t="s">
        <v>378</v>
      </c>
      <c r="G486" s="329" t="s">
        <v>381</v>
      </c>
      <c r="H486" s="116">
        <v>2</v>
      </c>
      <c r="I486" s="706">
        <v>2</v>
      </c>
      <c r="J486" s="383"/>
      <c r="K486" s="383"/>
      <c r="L486" s="235">
        <v>2</v>
      </c>
      <c r="M486" s="383"/>
      <c r="N486" s="633">
        <f t="shared" si="57"/>
        <v>2</v>
      </c>
    </row>
    <row r="487" spans="1:17" x14ac:dyDescent="0.25">
      <c r="A487" s="93">
        <v>61</v>
      </c>
      <c r="B487" s="291">
        <v>18</v>
      </c>
      <c r="C487" s="291">
        <v>5175</v>
      </c>
      <c r="D487" s="291"/>
      <c r="E487" s="291"/>
      <c r="F487" s="188" t="s">
        <v>378</v>
      </c>
      <c r="G487" s="329" t="s">
        <v>233</v>
      </c>
      <c r="H487" s="116">
        <v>1</v>
      </c>
      <c r="I487" s="706">
        <v>1</v>
      </c>
      <c r="J487" s="383"/>
      <c r="K487" s="383"/>
      <c r="L487" s="235">
        <v>1</v>
      </c>
      <c r="M487" s="383"/>
      <c r="N487" s="633">
        <f t="shared" si="57"/>
        <v>1</v>
      </c>
    </row>
    <row r="488" spans="1:17" x14ac:dyDescent="0.25">
      <c r="A488" s="345"/>
      <c r="B488" s="160"/>
      <c r="C488" s="160"/>
      <c r="D488" s="160"/>
      <c r="E488" s="160"/>
      <c r="F488" s="400"/>
      <c r="G488" s="119"/>
      <c r="H488" s="121"/>
      <c r="I488" s="775"/>
      <c r="J488" s="724"/>
      <c r="K488" s="724"/>
      <c r="L488" s="128"/>
      <c r="M488" s="724"/>
      <c r="N488" s="128"/>
    </row>
    <row r="489" spans="1:17" ht="13.8" thickBot="1" x14ac:dyDescent="0.3">
      <c r="A489" s="249">
        <v>61</v>
      </c>
      <c r="B489" s="250">
        <v>71</v>
      </c>
      <c r="C489" s="250"/>
      <c r="D489" s="250"/>
      <c r="E489" s="250"/>
      <c r="F489" s="250" t="s">
        <v>119</v>
      </c>
      <c r="G489" s="250" t="s">
        <v>119</v>
      </c>
      <c r="H489" s="636"/>
      <c r="I489" s="1023">
        <f>SUM(I490:I529)</f>
        <v>9787</v>
      </c>
      <c r="J489" s="752"/>
      <c r="K489" s="752"/>
      <c r="L489" s="335">
        <f>SUM(L490:L529)</f>
        <v>9237</v>
      </c>
      <c r="M489" s="752"/>
      <c r="N489" s="335">
        <f>SUM(N490:N529)</f>
        <v>9237</v>
      </c>
    </row>
    <row r="490" spans="1:17" x14ac:dyDescent="0.25">
      <c r="A490" s="158">
        <v>61</v>
      </c>
      <c r="B490" s="160">
        <v>71</v>
      </c>
      <c r="C490" s="160">
        <v>5011</v>
      </c>
      <c r="D490" s="160"/>
      <c r="E490" s="160"/>
      <c r="F490" s="160" t="s">
        <v>118</v>
      </c>
      <c r="G490" s="160" t="s">
        <v>265</v>
      </c>
      <c r="H490" s="299">
        <v>1824</v>
      </c>
      <c r="I490" s="869">
        <v>2700</v>
      </c>
      <c r="J490" s="724"/>
      <c r="K490" s="724"/>
      <c r="L490" s="128">
        <f t="shared" ref="L490:L495" si="58">I490+J490</f>
        <v>2700</v>
      </c>
      <c r="M490" s="724"/>
      <c r="N490" s="633">
        <f t="shared" ref="N490:N533" si="59">L490+M490</f>
        <v>2700</v>
      </c>
      <c r="O490" s="1119"/>
      <c r="P490" s="1120"/>
      <c r="Q490" s="1104"/>
    </row>
    <row r="491" spans="1:17" x14ac:dyDescent="0.25">
      <c r="A491" s="16">
        <v>61</v>
      </c>
      <c r="B491" s="291">
        <v>71</v>
      </c>
      <c r="C491" s="291">
        <v>5021</v>
      </c>
      <c r="D491" s="291"/>
      <c r="E491" s="291"/>
      <c r="F491" s="291" t="s">
        <v>118</v>
      </c>
      <c r="G491" s="291" t="s">
        <v>210</v>
      </c>
      <c r="H491" s="116">
        <v>182</v>
      </c>
      <c r="I491" s="706">
        <v>257</v>
      </c>
      <c r="J491" s="383"/>
      <c r="K491" s="383"/>
      <c r="L491" s="235">
        <f t="shared" si="58"/>
        <v>257</v>
      </c>
      <c r="M491" s="383"/>
      <c r="N491" s="633">
        <f t="shared" si="59"/>
        <v>257</v>
      </c>
      <c r="O491" s="1121"/>
      <c r="P491" s="972"/>
    </row>
    <row r="492" spans="1:17" x14ac:dyDescent="0.25">
      <c r="A492" s="16">
        <v>61</v>
      </c>
      <c r="B492" s="291">
        <v>71</v>
      </c>
      <c r="C492" s="291">
        <v>5031</v>
      </c>
      <c r="D492" s="291"/>
      <c r="E492" s="291"/>
      <c r="F492" s="291" t="s">
        <v>118</v>
      </c>
      <c r="G492" s="291" t="s">
        <v>374</v>
      </c>
      <c r="H492" s="116">
        <v>467</v>
      </c>
      <c r="I492" s="706">
        <v>918</v>
      </c>
      <c r="J492" s="383"/>
      <c r="K492" s="383"/>
      <c r="L492" s="235">
        <f t="shared" si="58"/>
        <v>918</v>
      </c>
      <c r="M492" s="383"/>
      <c r="N492" s="633">
        <f t="shared" si="59"/>
        <v>918</v>
      </c>
      <c r="O492" s="1122"/>
      <c r="P492" s="972"/>
    </row>
    <row r="493" spans="1:17" x14ac:dyDescent="0.25">
      <c r="A493" s="16">
        <v>61</v>
      </c>
      <c r="B493" s="291">
        <v>71</v>
      </c>
      <c r="C493" s="291">
        <v>5032</v>
      </c>
      <c r="D493" s="291"/>
      <c r="E493" s="291"/>
      <c r="F493" s="291" t="s">
        <v>118</v>
      </c>
      <c r="G493" s="291" t="s">
        <v>375</v>
      </c>
      <c r="H493" s="116">
        <v>176</v>
      </c>
      <c r="I493" s="706">
        <v>138</v>
      </c>
      <c r="J493" s="383"/>
      <c r="K493" s="383"/>
      <c r="L493" s="235">
        <f t="shared" si="58"/>
        <v>138</v>
      </c>
      <c r="M493" s="383"/>
      <c r="N493" s="633">
        <f t="shared" si="59"/>
        <v>138</v>
      </c>
      <c r="O493" s="1122"/>
      <c r="P493" s="972"/>
    </row>
    <row r="494" spans="1:17" x14ac:dyDescent="0.25">
      <c r="A494" s="16">
        <v>61</v>
      </c>
      <c r="B494" s="291">
        <v>71</v>
      </c>
      <c r="C494" s="291">
        <v>5038</v>
      </c>
      <c r="D494" s="291"/>
      <c r="E494" s="291"/>
      <c r="F494" s="291" t="s">
        <v>118</v>
      </c>
      <c r="G494" s="291" t="s">
        <v>382</v>
      </c>
      <c r="H494" s="116">
        <v>14</v>
      </c>
      <c r="I494" s="706">
        <v>25</v>
      </c>
      <c r="J494" s="383"/>
      <c r="K494" s="383"/>
      <c r="L494" s="235">
        <f t="shared" si="58"/>
        <v>25</v>
      </c>
      <c r="M494" s="383"/>
      <c r="N494" s="633">
        <f t="shared" si="59"/>
        <v>25</v>
      </c>
      <c r="O494" s="1118"/>
      <c r="P494" s="972"/>
    </row>
    <row r="495" spans="1:17" x14ac:dyDescent="0.25">
      <c r="A495" s="16">
        <v>61</v>
      </c>
      <c r="B495" s="291">
        <v>71</v>
      </c>
      <c r="C495" s="291">
        <v>5133</v>
      </c>
      <c r="D495" s="291"/>
      <c r="E495" s="291"/>
      <c r="F495" s="291" t="s">
        <v>118</v>
      </c>
      <c r="G495" s="291" t="s">
        <v>346</v>
      </c>
      <c r="H495" s="116"/>
      <c r="I495" s="706">
        <v>1</v>
      </c>
      <c r="J495" s="383"/>
      <c r="K495" s="383"/>
      <c r="L495" s="235">
        <f t="shared" si="58"/>
        <v>1</v>
      </c>
      <c r="M495" s="383"/>
      <c r="N495" s="633">
        <f t="shared" si="59"/>
        <v>1</v>
      </c>
      <c r="O495" s="1118"/>
      <c r="P495" s="972"/>
    </row>
    <row r="496" spans="1:17" x14ac:dyDescent="0.25">
      <c r="A496" s="16">
        <v>61</v>
      </c>
      <c r="B496" s="291">
        <v>71</v>
      </c>
      <c r="C496" s="291">
        <v>5134</v>
      </c>
      <c r="D496" s="291"/>
      <c r="E496" s="291"/>
      <c r="F496" s="291" t="s">
        <v>118</v>
      </c>
      <c r="G496" s="291" t="s">
        <v>383</v>
      </c>
      <c r="H496" s="116"/>
      <c r="I496" s="706">
        <v>4</v>
      </c>
      <c r="J496" s="383"/>
      <c r="K496" s="383"/>
      <c r="L496" s="235">
        <v>4</v>
      </c>
      <c r="M496" s="383"/>
      <c r="N496" s="633">
        <f t="shared" si="59"/>
        <v>4</v>
      </c>
      <c r="O496" s="1118"/>
      <c r="P496" s="972"/>
    </row>
    <row r="497" spans="1:21" x14ac:dyDescent="0.25">
      <c r="A497" s="16">
        <v>61</v>
      </c>
      <c r="B497" s="291">
        <v>71</v>
      </c>
      <c r="C497" s="291">
        <v>5136</v>
      </c>
      <c r="D497" s="291"/>
      <c r="E497" s="291"/>
      <c r="F497" s="291" t="s">
        <v>118</v>
      </c>
      <c r="G497" s="291" t="s">
        <v>384</v>
      </c>
      <c r="H497" s="116">
        <v>2</v>
      </c>
      <c r="I497" s="706">
        <v>6</v>
      </c>
      <c r="J497" s="761"/>
      <c r="K497" s="761"/>
      <c r="L497" s="235">
        <f>I497+J497</f>
        <v>6</v>
      </c>
      <c r="M497" s="761"/>
      <c r="N497" s="633">
        <f t="shared" si="59"/>
        <v>6</v>
      </c>
    </row>
    <row r="498" spans="1:21" x14ac:dyDescent="0.25">
      <c r="A498" s="16">
        <v>61</v>
      </c>
      <c r="B498" s="291">
        <v>71</v>
      </c>
      <c r="C498" s="291">
        <v>5137</v>
      </c>
      <c r="D498" s="291"/>
      <c r="E498" s="291"/>
      <c r="F498" s="291" t="s">
        <v>118</v>
      </c>
      <c r="G498" s="291" t="s">
        <v>385</v>
      </c>
      <c r="H498" s="116">
        <v>80</v>
      </c>
      <c r="I498" s="706">
        <v>80</v>
      </c>
      <c r="J498" s="383"/>
      <c r="K498" s="383"/>
      <c r="L498" s="235">
        <f>I498+J498</f>
        <v>80</v>
      </c>
      <c r="M498" s="383"/>
      <c r="N498" s="633">
        <f t="shared" si="59"/>
        <v>80</v>
      </c>
    </row>
    <row r="499" spans="1:21" x14ac:dyDescent="0.25">
      <c r="A499" s="16">
        <v>61</v>
      </c>
      <c r="B499" s="291">
        <v>71</v>
      </c>
      <c r="C499" s="291">
        <v>5138</v>
      </c>
      <c r="D499" s="291"/>
      <c r="E499" s="291"/>
      <c r="F499" s="291" t="s">
        <v>118</v>
      </c>
      <c r="G499" s="291" t="s">
        <v>386</v>
      </c>
      <c r="H499" s="116">
        <v>2</v>
      </c>
      <c r="I499" s="706">
        <v>6</v>
      </c>
      <c r="J499" s="383"/>
      <c r="K499" s="383"/>
      <c r="L499" s="235">
        <f>I499+J499</f>
        <v>6</v>
      </c>
      <c r="M499" s="383"/>
      <c r="N499" s="633">
        <f t="shared" si="59"/>
        <v>6</v>
      </c>
    </row>
    <row r="500" spans="1:21" x14ac:dyDescent="0.25">
      <c r="A500" s="16">
        <v>61</v>
      </c>
      <c r="B500" s="291">
        <v>71</v>
      </c>
      <c r="C500" s="291">
        <v>5139</v>
      </c>
      <c r="D500" s="291"/>
      <c r="E500" s="291"/>
      <c r="F500" s="291" t="s">
        <v>118</v>
      </c>
      <c r="G500" s="291" t="s">
        <v>387</v>
      </c>
      <c r="H500" s="116">
        <v>65</v>
      </c>
      <c r="I500" s="706">
        <v>110</v>
      </c>
      <c r="J500" s="383"/>
      <c r="K500" s="383"/>
      <c r="L500" s="235">
        <v>110</v>
      </c>
      <c r="M500" s="383"/>
      <c r="N500" s="633">
        <f t="shared" si="59"/>
        <v>110</v>
      </c>
    </row>
    <row r="501" spans="1:21" x14ac:dyDescent="0.25">
      <c r="A501" s="16">
        <v>61</v>
      </c>
      <c r="B501" s="291">
        <v>71</v>
      </c>
      <c r="C501" s="291">
        <v>5151</v>
      </c>
      <c r="D501" s="291"/>
      <c r="E501" s="291"/>
      <c r="F501" s="291" t="s">
        <v>118</v>
      </c>
      <c r="G501" s="291" t="s">
        <v>203</v>
      </c>
      <c r="H501" s="116">
        <v>13</v>
      </c>
      <c r="I501" s="706">
        <v>15</v>
      </c>
      <c r="J501" s="383"/>
      <c r="K501" s="383"/>
      <c r="L501" s="235">
        <f t="shared" ref="L501:L518" si="60">I501+J501</f>
        <v>15</v>
      </c>
      <c r="M501" s="383"/>
      <c r="N501" s="633">
        <f t="shared" si="59"/>
        <v>15</v>
      </c>
    </row>
    <row r="502" spans="1:21" x14ac:dyDescent="0.25">
      <c r="A502" s="16">
        <v>61</v>
      </c>
      <c r="B502" s="291">
        <v>71</v>
      </c>
      <c r="C502" s="291">
        <v>5153</v>
      </c>
      <c r="D502" s="291"/>
      <c r="E502" s="291"/>
      <c r="F502" s="291" t="s">
        <v>118</v>
      </c>
      <c r="G502" s="291" t="s">
        <v>216</v>
      </c>
      <c r="H502" s="116">
        <v>70</v>
      </c>
      <c r="I502" s="706">
        <v>90</v>
      </c>
      <c r="J502" s="383">
        <v>17</v>
      </c>
      <c r="K502" s="383"/>
      <c r="L502" s="235">
        <f t="shared" si="60"/>
        <v>107</v>
      </c>
      <c r="M502" s="383"/>
      <c r="N502" s="633">
        <f t="shared" si="59"/>
        <v>107</v>
      </c>
      <c r="O502" s="1118"/>
    </row>
    <row r="503" spans="1:21" x14ac:dyDescent="0.25">
      <c r="A503" s="16">
        <v>61</v>
      </c>
      <c r="B503" s="291">
        <v>71</v>
      </c>
      <c r="C503" s="291">
        <v>5154</v>
      </c>
      <c r="D503" s="291"/>
      <c r="E503" s="291"/>
      <c r="F503" s="291" t="s">
        <v>118</v>
      </c>
      <c r="G503" s="291" t="s">
        <v>204</v>
      </c>
      <c r="H503" s="116">
        <v>28</v>
      </c>
      <c r="I503" s="706">
        <v>92</v>
      </c>
      <c r="J503" s="383">
        <v>-17</v>
      </c>
      <c r="K503" s="383"/>
      <c r="L503" s="235">
        <f t="shared" si="60"/>
        <v>75</v>
      </c>
      <c r="M503" s="383"/>
      <c r="N503" s="633">
        <f t="shared" si="59"/>
        <v>75</v>
      </c>
      <c r="O503" s="1118"/>
    </row>
    <row r="504" spans="1:21" x14ac:dyDescent="0.25">
      <c r="A504" s="16">
        <v>61</v>
      </c>
      <c r="B504" s="291">
        <v>71</v>
      </c>
      <c r="C504" s="291">
        <v>5161</v>
      </c>
      <c r="D504" s="291"/>
      <c r="E504" s="291"/>
      <c r="F504" s="291" t="s">
        <v>118</v>
      </c>
      <c r="G504" s="291" t="s">
        <v>388</v>
      </c>
      <c r="H504" s="116">
        <v>67</v>
      </c>
      <c r="I504" s="706">
        <v>75</v>
      </c>
      <c r="J504" s="383"/>
      <c r="K504" s="383"/>
      <c r="L504" s="235">
        <f t="shared" si="60"/>
        <v>75</v>
      </c>
      <c r="M504" s="383"/>
      <c r="N504" s="633">
        <f t="shared" si="59"/>
        <v>75</v>
      </c>
    </row>
    <row r="505" spans="1:21" x14ac:dyDescent="0.25">
      <c r="A505" s="16">
        <v>61</v>
      </c>
      <c r="B505" s="291">
        <v>71</v>
      </c>
      <c r="C505" s="291">
        <v>5162</v>
      </c>
      <c r="D505" s="291"/>
      <c r="E505" s="291"/>
      <c r="F505" s="291" t="s">
        <v>118</v>
      </c>
      <c r="G505" s="291" t="s">
        <v>389</v>
      </c>
      <c r="H505" s="116">
        <v>83</v>
      </c>
      <c r="I505" s="706">
        <v>110</v>
      </c>
      <c r="J505" s="383"/>
      <c r="K505" s="383"/>
      <c r="L505" s="235">
        <f t="shared" si="60"/>
        <v>110</v>
      </c>
      <c r="M505" s="383"/>
      <c r="N505" s="633">
        <f t="shared" si="59"/>
        <v>110</v>
      </c>
    </row>
    <row r="506" spans="1:21" x14ac:dyDescent="0.25">
      <c r="A506" s="16">
        <v>61</v>
      </c>
      <c r="B506" s="291">
        <v>71</v>
      </c>
      <c r="C506" s="291">
        <v>5166</v>
      </c>
      <c r="D506" s="291"/>
      <c r="E506" s="291"/>
      <c r="F506" s="291" t="s">
        <v>118</v>
      </c>
      <c r="G506" s="291" t="s">
        <v>390</v>
      </c>
      <c r="H506" s="116">
        <v>407</v>
      </c>
      <c r="I506" s="706">
        <v>300</v>
      </c>
      <c r="J506" s="383"/>
      <c r="K506" s="383"/>
      <c r="L506" s="235">
        <f>I506</f>
        <v>300</v>
      </c>
      <c r="M506" s="383"/>
      <c r="N506" s="633">
        <f t="shared" si="59"/>
        <v>300</v>
      </c>
    </row>
    <row r="507" spans="1:21" x14ac:dyDescent="0.25">
      <c r="A507" s="16">
        <v>61</v>
      </c>
      <c r="B507" s="291">
        <v>71</v>
      </c>
      <c r="C507" s="291">
        <v>5167</v>
      </c>
      <c r="D507" s="291"/>
      <c r="E507" s="291"/>
      <c r="F507" s="291" t="s">
        <v>118</v>
      </c>
      <c r="G507" s="291" t="s">
        <v>271</v>
      </c>
      <c r="H507" s="116">
        <v>62</v>
      </c>
      <c r="I507" s="706">
        <v>60</v>
      </c>
      <c r="J507" s="383"/>
      <c r="K507" s="383"/>
      <c r="L507" s="235">
        <f t="shared" si="60"/>
        <v>60</v>
      </c>
      <c r="M507" s="383"/>
      <c r="N507" s="633">
        <f t="shared" si="59"/>
        <v>60</v>
      </c>
    </row>
    <row r="508" spans="1:21" x14ac:dyDescent="0.25">
      <c r="A508" s="16">
        <v>61</v>
      </c>
      <c r="B508" s="291">
        <v>71</v>
      </c>
      <c r="C508" s="291">
        <v>5168</v>
      </c>
      <c r="D508" s="291"/>
      <c r="E508" s="291"/>
      <c r="F508" s="291" t="s">
        <v>118</v>
      </c>
      <c r="G508" s="291" t="s">
        <v>391</v>
      </c>
      <c r="H508" s="116">
        <v>224</v>
      </c>
      <c r="I508" s="706">
        <v>250</v>
      </c>
      <c r="J508" s="762"/>
      <c r="K508" s="762"/>
      <c r="L508" s="235">
        <f>I508</f>
        <v>250</v>
      </c>
      <c r="M508" s="762"/>
      <c r="N508" s="633">
        <f t="shared" si="59"/>
        <v>250</v>
      </c>
      <c r="T508" s="972"/>
      <c r="U508" s="972"/>
    </row>
    <row r="509" spans="1:21" x14ac:dyDescent="0.25">
      <c r="A509" s="16">
        <v>61</v>
      </c>
      <c r="B509" s="291">
        <v>71</v>
      </c>
      <c r="C509" s="291">
        <v>5169</v>
      </c>
      <c r="D509" s="291"/>
      <c r="E509" s="291"/>
      <c r="F509" s="291" t="s">
        <v>118</v>
      </c>
      <c r="G509" s="291" t="s">
        <v>392</v>
      </c>
      <c r="H509" s="116">
        <v>69</v>
      </c>
      <c r="I509" s="706">
        <v>200</v>
      </c>
      <c r="J509" s="762"/>
      <c r="K509" s="762"/>
      <c r="L509" s="235">
        <v>200</v>
      </c>
      <c r="M509" s="762"/>
      <c r="N509" s="633">
        <f t="shared" si="59"/>
        <v>200</v>
      </c>
    </row>
    <row r="510" spans="1:21" x14ac:dyDescent="0.25">
      <c r="A510" s="213">
        <v>61</v>
      </c>
      <c r="B510" s="214">
        <v>71</v>
      </c>
      <c r="C510" s="214">
        <v>5171</v>
      </c>
      <c r="D510" s="214"/>
      <c r="E510" s="214"/>
      <c r="F510" s="214" t="s">
        <v>118</v>
      </c>
      <c r="G510" s="214" t="s">
        <v>393</v>
      </c>
      <c r="H510" s="253">
        <v>102</v>
      </c>
      <c r="I510" s="709">
        <v>250</v>
      </c>
      <c r="J510" s="763"/>
      <c r="K510" s="763"/>
      <c r="L510" s="215">
        <f>I510+J510</f>
        <v>250</v>
      </c>
      <c r="M510" s="763"/>
      <c r="N510" s="633">
        <f t="shared" si="59"/>
        <v>250</v>
      </c>
    </row>
    <row r="511" spans="1:21" x14ac:dyDescent="0.25">
      <c r="A511" s="345">
        <v>61</v>
      </c>
      <c r="B511" s="48">
        <v>71</v>
      </c>
      <c r="C511" s="48">
        <v>5172</v>
      </c>
      <c r="D511" s="48"/>
      <c r="E511" s="48"/>
      <c r="F511" s="48" t="s">
        <v>118</v>
      </c>
      <c r="G511" s="160" t="s">
        <v>611</v>
      </c>
      <c r="H511" s="376">
        <v>21</v>
      </c>
      <c r="I511" s="870">
        <v>80</v>
      </c>
      <c r="J511" s="762">
        <v>-30</v>
      </c>
      <c r="K511" s="762"/>
      <c r="L511" s="235">
        <f t="shared" si="60"/>
        <v>50</v>
      </c>
      <c r="M511" s="762"/>
      <c r="N511" s="633">
        <f t="shared" si="59"/>
        <v>50</v>
      </c>
    </row>
    <row r="512" spans="1:21" x14ac:dyDescent="0.25">
      <c r="A512" s="93">
        <v>61</v>
      </c>
      <c r="B512" s="29">
        <v>71</v>
      </c>
      <c r="C512" s="29">
        <v>5173</v>
      </c>
      <c r="D512" s="29"/>
      <c r="E512" s="29"/>
      <c r="F512" s="29" t="s">
        <v>118</v>
      </c>
      <c r="G512" s="29" t="s">
        <v>394</v>
      </c>
      <c r="H512" s="377">
        <v>34</v>
      </c>
      <c r="I512" s="713">
        <v>50</v>
      </c>
      <c r="J512" s="762"/>
      <c r="K512" s="762"/>
      <c r="L512" s="235">
        <f t="shared" si="60"/>
        <v>50</v>
      </c>
      <c r="M512" s="762"/>
      <c r="N512" s="633">
        <f t="shared" si="59"/>
        <v>50</v>
      </c>
    </row>
    <row r="513" spans="1:24" x14ac:dyDescent="0.25">
      <c r="A513" s="378">
        <v>61</v>
      </c>
      <c r="B513" s="379">
        <v>71</v>
      </c>
      <c r="C513" s="379">
        <v>5175</v>
      </c>
      <c r="D513" s="379"/>
      <c r="E513" s="379"/>
      <c r="F513" s="379" t="s">
        <v>118</v>
      </c>
      <c r="G513" s="379" t="s">
        <v>233</v>
      </c>
      <c r="H513" s="376">
        <v>3</v>
      </c>
      <c r="I513" s="713">
        <v>20</v>
      </c>
      <c r="J513" s="762"/>
      <c r="K513" s="762"/>
      <c r="L513" s="235">
        <f>I513+K513</f>
        <v>20</v>
      </c>
      <c r="M513" s="762"/>
      <c r="N513" s="633">
        <f t="shared" si="59"/>
        <v>20</v>
      </c>
    </row>
    <row r="514" spans="1:24" x14ac:dyDescent="0.25">
      <c r="A514" s="27">
        <v>61</v>
      </c>
      <c r="B514" s="28">
        <v>71</v>
      </c>
      <c r="C514" s="28">
        <v>5192</v>
      </c>
      <c r="D514" s="28"/>
      <c r="E514" s="28"/>
      <c r="F514" s="28" t="s">
        <v>118</v>
      </c>
      <c r="G514" s="28" t="s">
        <v>395</v>
      </c>
      <c r="H514" s="116"/>
      <c r="I514" s="706">
        <v>1</v>
      </c>
      <c r="J514" s="383"/>
      <c r="K514" s="383"/>
      <c r="L514" s="235">
        <f t="shared" si="60"/>
        <v>1</v>
      </c>
      <c r="M514" s="383"/>
      <c r="N514" s="633">
        <f t="shared" si="59"/>
        <v>1</v>
      </c>
    </row>
    <row r="515" spans="1:24" x14ac:dyDescent="0.25">
      <c r="A515" s="27">
        <v>61</v>
      </c>
      <c r="B515" s="28">
        <v>71</v>
      </c>
      <c r="C515" s="28">
        <v>5194</v>
      </c>
      <c r="D515" s="28"/>
      <c r="E515" s="28"/>
      <c r="F515" s="28" t="s">
        <v>118</v>
      </c>
      <c r="G515" s="28" t="s">
        <v>396</v>
      </c>
      <c r="H515" s="116">
        <v>8</v>
      </c>
      <c r="I515" s="706">
        <v>5</v>
      </c>
      <c r="J515" s="383"/>
      <c r="K515" s="383"/>
      <c r="L515" s="235">
        <f t="shared" si="60"/>
        <v>5</v>
      </c>
      <c r="M515" s="383"/>
      <c r="N515" s="633">
        <f t="shared" si="59"/>
        <v>5</v>
      </c>
    </row>
    <row r="516" spans="1:24" x14ac:dyDescent="0.25">
      <c r="A516" s="27">
        <v>61</v>
      </c>
      <c r="B516" s="28">
        <v>71</v>
      </c>
      <c r="C516" s="28">
        <v>5221</v>
      </c>
      <c r="D516" s="28"/>
      <c r="E516" s="28"/>
      <c r="F516" s="28" t="s">
        <v>118</v>
      </c>
      <c r="G516" s="28" t="s">
        <v>397</v>
      </c>
      <c r="H516" s="116"/>
      <c r="I516" s="706">
        <v>15</v>
      </c>
      <c r="J516" s="383"/>
      <c r="K516" s="383"/>
      <c r="L516" s="235">
        <f t="shared" si="60"/>
        <v>15</v>
      </c>
      <c r="M516" s="383"/>
      <c r="N516" s="633">
        <f t="shared" si="59"/>
        <v>15</v>
      </c>
    </row>
    <row r="517" spans="1:24" x14ac:dyDescent="0.25">
      <c r="A517" s="27">
        <v>61</v>
      </c>
      <c r="B517" s="28">
        <v>71</v>
      </c>
      <c r="C517" s="28">
        <v>5229</v>
      </c>
      <c r="D517" s="28"/>
      <c r="E517" s="28"/>
      <c r="F517" s="28" t="s">
        <v>118</v>
      </c>
      <c r="G517" s="28" t="s">
        <v>398</v>
      </c>
      <c r="H517" s="920">
        <v>15</v>
      </c>
      <c r="I517" s="706">
        <v>15</v>
      </c>
      <c r="J517" s="383"/>
      <c r="K517" s="383"/>
      <c r="L517" s="235">
        <v>15</v>
      </c>
      <c r="M517" s="383"/>
      <c r="N517" s="633">
        <f t="shared" si="59"/>
        <v>15</v>
      </c>
    </row>
    <row r="518" spans="1:24" x14ac:dyDescent="0.25">
      <c r="A518" s="380">
        <v>61</v>
      </c>
      <c r="B518" s="380">
        <v>71</v>
      </c>
      <c r="C518" s="381">
        <v>5361</v>
      </c>
      <c r="D518" s="382"/>
      <c r="E518" s="382"/>
      <c r="F518" s="382" t="s">
        <v>118</v>
      </c>
      <c r="G518" s="382" t="s">
        <v>353</v>
      </c>
      <c r="H518" s="295"/>
      <c r="I518" s="716">
        <v>5</v>
      </c>
      <c r="J518" s="383"/>
      <c r="K518" s="383"/>
      <c r="L518" s="235">
        <f t="shared" si="60"/>
        <v>5</v>
      </c>
      <c r="M518" s="383"/>
      <c r="N518" s="633">
        <f t="shared" si="59"/>
        <v>5</v>
      </c>
    </row>
    <row r="519" spans="1:24" x14ac:dyDescent="0.25">
      <c r="A519" s="28">
        <v>61</v>
      </c>
      <c r="B519" s="28">
        <v>71</v>
      </c>
      <c r="C519" s="28">
        <v>5362</v>
      </c>
      <c r="D519" s="28"/>
      <c r="E519" s="28"/>
      <c r="F519" s="28" t="s">
        <v>118</v>
      </c>
      <c r="G519" s="28" t="s">
        <v>399</v>
      </c>
      <c r="H519" s="116">
        <v>7</v>
      </c>
      <c r="I519" s="706">
        <v>5</v>
      </c>
      <c r="J519" s="383"/>
      <c r="K519" s="383"/>
      <c r="L519" s="235">
        <f>I519+J519</f>
        <v>5</v>
      </c>
      <c r="M519" s="383"/>
      <c r="N519" s="633">
        <f t="shared" si="59"/>
        <v>5</v>
      </c>
    </row>
    <row r="520" spans="1:24" x14ac:dyDescent="0.25">
      <c r="A520" s="28">
        <v>61</v>
      </c>
      <c r="B520" s="28">
        <v>71</v>
      </c>
      <c r="C520" s="28">
        <v>5363</v>
      </c>
      <c r="D520" s="28"/>
      <c r="E520" s="28"/>
      <c r="F520" s="28" t="s">
        <v>118</v>
      </c>
      <c r="G520" s="28" t="s">
        <v>400</v>
      </c>
      <c r="H520" s="116"/>
      <c r="I520" s="706"/>
      <c r="J520" s="383"/>
      <c r="K520" s="383"/>
      <c r="L520" s="235"/>
      <c r="M520" s="383"/>
      <c r="N520" s="633">
        <f t="shared" si="59"/>
        <v>0</v>
      </c>
    </row>
    <row r="521" spans="1:24" x14ac:dyDescent="0.25">
      <c r="A521" s="28">
        <v>61</v>
      </c>
      <c r="B521" s="28">
        <v>71</v>
      </c>
      <c r="C521" s="28">
        <v>5424</v>
      </c>
      <c r="D521" s="28"/>
      <c r="E521" s="28"/>
      <c r="F521" s="28" t="s">
        <v>118</v>
      </c>
      <c r="G521" s="28" t="s">
        <v>401</v>
      </c>
      <c r="H521" s="116">
        <v>5</v>
      </c>
      <c r="I521" s="706">
        <v>20</v>
      </c>
      <c r="J521" s="383"/>
      <c r="K521" s="383"/>
      <c r="L521" s="235">
        <f>I521+J521</f>
        <v>20</v>
      </c>
      <c r="M521" s="383"/>
      <c r="N521" s="633">
        <f t="shared" si="59"/>
        <v>20</v>
      </c>
    </row>
    <row r="522" spans="1:24" x14ac:dyDescent="0.25">
      <c r="A522" s="28">
        <v>61</v>
      </c>
      <c r="B522" s="28">
        <v>71</v>
      </c>
      <c r="C522" s="28">
        <v>5499</v>
      </c>
      <c r="D522" s="28"/>
      <c r="E522" s="28"/>
      <c r="F522" s="28" t="s">
        <v>118</v>
      </c>
      <c r="G522" s="28" t="s">
        <v>402</v>
      </c>
      <c r="H522" s="116">
        <v>100</v>
      </c>
      <c r="I522" s="706">
        <v>220</v>
      </c>
      <c r="J522" s="383"/>
      <c r="K522" s="383"/>
      <c r="L522" s="235">
        <v>220</v>
      </c>
      <c r="M522" s="383"/>
      <c r="N522" s="633">
        <f t="shared" si="59"/>
        <v>220</v>
      </c>
    </row>
    <row r="523" spans="1:24" x14ac:dyDescent="0.25">
      <c r="A523" s="1101">
        <v>61</v>
      </c>
      <c r="B523" s="1101">
        <v>71</v>
      </c>
      <c r="C523" s="1102">
        <v>5499</v>
      </c>
      <c r="D523" s="1102"/>
      <c r="E523" s="1102"/>
      <c r="F523" s="1102" t="s">
        <v>118</v>
      </c>
      <c r="G523" s="1102" t="s">
        <v>596</v>
      </c>
      <c r="H523" s="1103"/>
      <c r="I523" s="1092">
        <v>440</v>
      </c>
      <c r="J523" s="1093">
        <v>-440</v>
      </c>
      <c r="K523" s="1093"/>
      <c r="L523" s="1094">
        <f>I523+J523</f>
        <v>0</v>
      </c>
      <c r="M523" s="1093"/>
      <c r="N523" s="1094">
        <f t="shared" si="59"/>
        <v>0</v>
      </c>
    </row>
    <row r="524" spans="1:24" x14ac:dyDescent="0.25">
      <c r="A524" s="37">
        <v>61</v>
      </c>
      <c r="B524" s="37">
        <v>71</v>
      </c>
      <c r="C524" s="37">
        <v>6122</v>
      </c>
      <c r="D524" s="37"/>
      <c r="E524" s="37"/>
      <c r="F524" s="37" t="s">
        <v>118</v>
      </c>
      <c r="G524" s="37" t="s">
        <v>403</v>
      </c>
      <c r="H524" s="303"/>
      <c r="I524" s="330">
        <v>80</v>
      </c>
      <c r="J524" s="750"/>
      <c r="K524" s="750"/>
      <c r="L524" s="784">
        <f>I524+J524</f>
        <v>80</v>
      </c>
      <c r="M524" s="750"/>
      <c r="N524" s="784">
        <f t="shared" si="59"/>
        <v>80</v>
      </c>
    </row>
    <row r="525" spans="1:24" x14ac:dyDescent="0.25">
      <c r="A525" s="25">
        <v>61</v>
      </c>
      <c r="B525" s="25">
        <v>71</v>
      </c>
      <c r="C525" s="183">
        <v>6111</v>
      </c>
      <c r="D525" s="183"/>
      <c r="E525" s="183"/>
      <c r="F525" s="183" t="s">
        <v>118</v>
      </c>
      <c r="G525" s="183" t="s">
        <v>610</v>
      </c>
      <c r="H525" s="121"/>
      <c r="I525" s="775">
        <v>50</v>
      </c>
      <c r="J525" s="748">
        <v>-50</v>
      </c>
      <c r="K525" s="748"/>
      <c r="L525" s="150">
        <f>I525+J525</f>
        <v>0</v>
      </c>
      <c r="M525" s="748"/>
      <c r="N525" s="1126">
        <f t="shared" si="59"/>
        <v>0</v>
      </c>
      <c r="O525" s="720"/>
    </row>
    <row r="526" spans="1:24" x14ac:dyDescent="0.25">
      <c r="A526" s="28">
        <v>61</v>
      </c>
      <c r="B526" s="28">
        <v>71</v>
      </c>
      <c r="C526" s="51">
        <v>6119</v>
      </c>
      <c r="D526" s="51"/>
      <c r="E526" s="51"/>
      <c r="F526" s="51" t="s">
        <v>118</v>
      </c>
      <c r="G526" s="51" t="s">
        <v>404</v>
      </c>
      <c r="H526" s="116"/>
      <c r="I526" s="706"/>
      <c r="J526" s="764"/>
      <c r="K526" s="764"/>
      <c r="L526" s="143"/>
      <c r="M526" s="764"/>
      <c r="N526" s="633">
        <f t="shared" si="59"/>
        <v>0</v>
      </c>
    </row>
    <row r="527" spans="1:24" x14ac:dyDescent="0.25">
      <c r="A527" s="28">
        <v>61</v>
      </c>
      <c r="B527" s="28">
        <v>71</v>
      </c>
      <c r="C527" s="51">
        <v>6121</v>
      </c>
      <c r="D527" s="51"/>
      <c r="E527" s="51"/>
      <c r="F527" s="51" t="s">
        <v>118</v>
      </c>
      <c r="G527" s="51" t="s">
        <v>609</v>
      </c>
      <c r="H527" s="116"/>
      <c r="I527" s="706">
        <v>100</v>
      </c>
      <c r="J527" s="764"/>
      <c r="K527" s="764"/>
      <c r="L527" s="143">
        <v>100</v>
      </c>
      <c r="M527" s="764"/>
      <c r="N527" s="633">
        <f t="shared" si="59"/>
        <v>100</v>
      </c>
      <c r="P527" s="972"/>
      <c r="Q527" s="972"/>
      <c r="R527" s="972"/>
      <c r="S527" s="972"/>
      <c r="T527" s="972"/>
      <c r="U527" s="972"/>
      <c r="V527" s="972"/>
      <c r="W527" s="972"/>
      <c r="X527" s="972"/>
    </row>
    <row r="528" spans="1:24" ht="13.8" thickBot="1" x14ac:dyDescent="0.3">
      <c r="A528" s="51">
        <v>61</v>
      </c>
      <c r="B528" s="51">
        <v>71</v>
      </c>
      <c r="C528" s="51">
        <v>6125</v>
      </c>
      <c r="D528" s="51"/>
      <c r="E528" s="51"/>
      <c r="F528" s="51" t="s">
        <v>118</v>
      </c>
      <c r="G528" s="51" t="s">
        <v>405</v>
      </c>
      <c r="H528" s="276">
        <v>11</v>
      </c>
      <c r="I528" s="802">
        <v>80</v>
      </c>
      <c r="J528" s="764">
        <v>-30</v>
      </c>
      <c r="K528" s="1029"/>
      <c r="L528" s="143">
        <f>I528+J528</f>
        <v>50</v>
      </c>
      <c r="M528" s="764"/>
      <c r="N528" s="633">
        <f t="shared" si="59"/>
        <v>50</v>
      </c>
    </row>
    <row r="529" spans="1:14" ht="13.8" thickBot="1" x14ac:dyDescent="0.3">
      <c r="A529" s="1030">
        <v>61</v>
      </c>
      <c r="B529" s="1031">
        <v>71</v>
      </c>
      <c r="C529" s="1031"/>
      <c r="D529" s="1031"/>
      <c r="E529" s="1031"/>
      <c r="F529" s="1032" t="s">
        <v>593</v>
      </c>
      <c r="G529" s="1032" t="s">
        <v>595</v>
      </c>
      <c r="H529" s="1033"/>
      <c r="I529" s="1034">
        <f>SUM(I530:I534)</f>
        <v>2914</v>
      </c>
      <c r="J529" s="1035"/>
      <c r="K529" s="1035"/>
      <c r="L529" s="1036">
        <f>SUM(L530:L534)</f>
        <v>2914</v>
      </c>
      <c r="M529" s="1035"/>
      <c r="N529" s="1036">
        <f>SUM(N530:N534)</f>
        <v>2914</v>
      </c>
    </row>
    <row r="530" spans="1:14" x14ac:dyDescent="0.25">
      <c r="A530" s="158">
        <v>61</v>
      </c>
      <c r="B530" s="160">
        <v>71</v>
      </c>
      <c r="C530" s="160">
        <v>5011</v>
      </c>
      <c r="D530" s="160"/>
      <c r="E530" s="160"/>
      <c r="F530" s="160" t="s">
        <v>593</v>
      </c>
      <c r="G530" s="160" t="s">
        <v>265</v>
      </c>
      <c r="H530" s="121"/>
      <c r="I530" s="775">
        <v>1000</v>
      </c>
      <c r="J530" s="748"/>
      <c r="K530" s="748"/>
      <c r="L530" s="1037">
        <v>1000</v>
      </c>
      <c r="M530" s="748"/>
      <c r="N530" s="633">
        <f t="shared" si="59"/>
        <v>1000</v>
      </c>
    </row>
    <row r="531" spans="1:14" x14ac:dyDescent="0.25">
      <c r="A531" s="16">
        <v>61</v>
      </c>
      <c r="B531" s="291">
        <v>71</v>
      </c>
      <c r="C531" s="291">
        <v>5031</v>
      </c>
      <c r="D531" s="291"/>
      <c r="E531" s="291"/>
      <c r="F531" s="160" t="s">
        <v>593</v>
      </c>
      <c r="G531" s="291" t="s">
        <v>374</v>
      </c>
      <c r="H531" s="116"/>
      <c r="I531" s="706">
        <v>340</v>
      </c>
      <c r="J531" s="764"/>
      <c r="K531" s="764"/>
      <c r="L531" s="1038">
        <v>340</v>
      </c>
      <c r="M531" s="764"/>
      <c r="N531" s="633">
        <f t="shared" si="59"/>
        <v>340</v>
      </c>
    </row>
    <row r="532" spans="1:14" x14ac:dyDescent="0.25">
      <c r="A532" s="16">
        <v>61</v>
      </c>
      <c r="B532" s="291">
        <v>71</v>
      </c>
      <c r="C532" s="291">
        <v>5032</v>
      </c>
      <c r="D532" s="291"/>
      <c r="E532" s="291"/>
      <c r="F532" s="160" t="s">
        <v>593</v>
      </c>
      <c r="G532" s="291" t="s">
        <v>375</v>
      </c>
      <c r="H532" s="794"/>
      <c r="I532" s="709">
        <v>95</v>
      </c>
      <c r="J532" s="756"/>
      <c r="K532" s="756"/>
      <c r="L532" s="1039">
        <v>95</v>
      </c>
      <c r="M532" s="756"/>
      <c r="N532" s="633">
        <f t="shared" si="59"/>
        <v>95</v>
      </c>
    </row>
    <row r="533" spans="1:14" x14ac:dyDescent="0.25">
      <c r="A533" s="16">
        <v>61</v>
      </c>
      <c r="B533" s="291">
        <v>71</v>
      </c>
      <c r="C533" s="291">
        <v>5169</v>
      </c>
      <c r="D533" s="291"/>
      <c r="E533" s="291"/>
      <c r="F533" s="160" t="s">
        <v>593</v>
      </c>
      <c r="G533" s="291" t="s">
        <v>594</v>
      </c>
      <c r="H533" s="1026"/>
      <c r="I533" s="1027">
        <v>1479</v>
      </c>
      <c r="J533" s="742"/>
      <c r="K533" s="742"/>
      <c r="L533" s="1040">
        <v>1479</v>
      </c>
      <c r="M533" s="742"/>
      <c r="N533" s="633">
        <f t="shared" si="59"/>
        <v>1479</v>
      </c>
    </row>
    <row r="534" spans="1:14" ht="13.8" thickBot="1" x14ac:dyDescent="0.3">
      <c r="A534" s="1024"/>
      <c r="B534" s="182"/>
      <c r="C534" s="183"/>
      <c r="D534" s="183"/>
      <c r="E534" s="183"/>
      <c r="F534" s="183"/>
      <c r="G534" s="183"/>
      <c r="H534" s="1025"/>
      <c r="I534" s="1028"/>
      <c r="J534" s="748"/>
      <c r="K534" s="748"/>
      <c r="L534" s="150"/>
      <c r="M534" s="748"/>
      <c r="N534" s="150"/>
    </row>
    <row r="535" spans="1:14" ht="13.8" thickBot="1" x14ac:dyDescent="0.3">
      <c r="A535" s="52"/>
      <c r="B535" s="109"/>
      <c r="C535" s="53"/>
      <c r="D535" s="53"/>
      <c r="E535" s="53"/>
      <c r="F535" s="53" t="s">
        <v>125</v>
      </c>
      <c r="G535" s="53" t="s">
        <v>126</v>
      </c>
      <c r="H535" s="59"/>
      <c r="I535" s="814">
        <f>SUM(I461+I471+I480+I489)</f>
        <v>12548</v>
      </c>
      <c r="J535" s="726"/>
      <c r="K535" s="726"/>
      <c r="L535" s="126">
        <f>SUM(L461+L471+L480+L489)</f>
        <v>11998</v>
      </c>
      <c r="M535" s="726"/>
      <c r="N535" s="126">
        <f>SUM(N461+N471+N480+N489)</f>
        <v>11998</v>
      </c>
    </row>
    <row r="536" spans="1:14" ht="13.8" thickBot="1" x14ac:dyDescent="0.3">
      <c r="A536" s="209">
        <v>62</v>
      </c>
      <c r="B536" s="141">
        <v>23</v>
      </c>
      <c r="C536" s="141"/>
      <c r="D536" s="141"/>
      <c r="E536" s="141"/>
      <c r="F536" s="141" t="s">
        <v>406</v>
      </c>
      <c r="G536" s="141" t="s">
        <v>407</v>
      </c>
      <c r="H536" s="918"/>
      <c r="I536" s="948">
        <f>SUM(I537:I541)</f>
        <v>18</v>
      </c>
      <c r="J536" s="749"/>
      <c r="K536" s="749"/>
      <c r="L536" s="352">
        <f>SUM(L537:L541)</f>
        <v>18</v>
      </c>
      <c r="M536" s="749"/>
      <c r="N536" s="352">
        <f>SUM(N537:N541)</f>
        <v>18</v>
      </c>
    </row>
    <row r="537" spans="1:14" x14ac:dyDescent="0.25">
      <c r="A537" s="189">
        <v>62</v>
      </c>
      <c r="B537" s="188">
        <v>23</v>
      </c>
      <c r="C537" s="188">
        <v>5139</v>
      </c>
      <c r="D537" s="188"/>
      <c r="E537" s="188"/>
      <c r="F537" s="188" t="s">
        <v>406</v>
      </c>
      <c r="G537" s="188" t="s">
        <v>148</v>
      </c>
      <c r="H537" s="792">
        <v>1</v>
      </c>
      <c r="I537" s="871">
        <v>0</v>
      </c>
      <c r="J537" s="383"/>
      <c r="K537" s="383"/>
      <c r="L537" s="145">
        <v>0</v>
      </c>
      <c r="M537" s="383"/>
      <c r="N537" s="633">
        <f t="shared" ref="N537:N541" si="61">L537+M537</f>
        <v>0</v>
      </c>
    </row>
    <row r="538" spans="1:14" x14ac:dyDescent="0.25">
      <c r="A538" s="189">
        <v>62</v>
      </c>
      <c r="B538" s="188">
        <v>23</v>
      </c>
      <c r="C538" s="188">
        <v>5169</v>
      </c>
      <c r="D538" s="188"/>
      <c r="E538" s="188"/>
      <c r="F538" s="188" t="s">
        <v>406</v>
      </c>
      <c r="G538" s="188" t="s">
        <v>157</v>
      </c>
      <c r="H538" s="792"/>
      <c r="I538" s="715">
        <v>3</v>
      </c>
      <c r="J538" s="383"/>
      <c r="K538" s="383"/>
      <c r="L538" s="145">
        <v>3</v>
      </c>
      <c r="M538" s="383"/>
      <c r="N538" s="633">
        <f t="shared" si="61"/>
        <v>3</v>
      </c>
    </row>
    <row r="539" spans="1:14" x14ac:dyDescent="0.25">
      <c r="A539" s="189">
        <v>62</v>
      </c>
      <c r="B539" s="188">
        <v>23</v>
      </c>
      <c r="C539" s="188">
        <v>5173</v>
      </c>
      <c r="D539" s="188"/>
      <c r="E539" s="188"/>
      <c r="F539" s="188" t="s">
        <v>406</v>
      </c>
      <c r="G539" s="188" t="s">
        <v>220</v>
      </c>
      <c r="H539" s="792"/>
      <c r="I539" s="715">
        <v>5</v>
      </c>
      <c r="J539" s="383"/>
      <c r="K539" s="383"/>
      <c r="L539" s="145">
        <v>5</v>
      </c>
      <c r="M539" s="383"/>
      <c r="N539" s="633">
        <f t="shared" si="61"/>
        <v>5</v>
      </c>
    </row>
    <row r="540" spans="1:14" x14ac:dyDescent="0.25">
      <c r="A540" s="189">
        <v>62</v>
      </c>
      <c r="B540" s="188">
        <v>23</v>
      </c>
      <c r="C540" s="188">
        <v>5175</v>
      </c>
      <c r="D540" s="188"/>
      <c r="E540" s="188"/>
      <c r="F540" s="188" t="s">
        <v>406</v>
      </c>
      <c r="G540" s="188" t="s">
        <v>233</v>
      </c>
      <c r="H540" s="792">
        <v>16</v>
      </c>
      <c r="I540" s="715">
        <v>8</v>
      </c>
      <c r="J540" s="383"/>
      <c r="K540" s="383"/>
      <c r="L540" s="145">
        <v>8</v>
      </c>
      <c r="M540" s="383"/>
      <c r="N540" s="633">
        <f t="shared" si="61"/>
        <v>8</v>
      </c>
    </row>
    <row r="541" spans="1:14" x14ac:dyDescent="0.25">
      <c r="A541" s="189">
        <v>62</v>
      </c>
      <c r="B541" s="188">
        <v>23</v>
      </c>
      <c r="C541" s="188">
        <v>5194</v>
      </c>
      <c r="D541" s="374"/>
      <c r="E541" s="374"/>
      <c r="F541" s="188" t="s">
        <v>406</v>
      </c>
      <c r="G541" s="188" t="s">
        <v>396</v>
      </c>
      <c r="H541" s="792"/>
      <c r="I541" s="715">
        <v>2</v>
      </c>
      <c r="J541" s="383"/>
      <c r="K541" s="383"/>
      <c r="L541" s="145">
        <v>2</v>
      </c>
      <c r="M541" s="383"/>
      <c r="N541" s="633">
        <f t="shared" si="61"/>
        <v>2</v>
      </c>
    </row>
    <row r="542" spans="1:14" ht="13.8" thickBot="1" x14ac:dyDescent="0.3">
      <c r="A542" s="129"/>
      <c r="B542" s="40"/>
      <c r="C542" s="40"/>
      <c r="D542" s="130"/>
      <c r="E542" s="42"/>
      <c r="F542" s="42"/>
      <c r="G542" s="130"/>
      <c r="H542" s="767"/>
      <c r="I542" s="872"/>
      <c r="J542" s="728"/>
      <c r="L542" s="255"/>
      <c r="M542" s="728"/>
      <c r="N542" s="255"/>
    </row>
    <row r="543" spans="1:14" ht="13.8" thickBot="1" x14ac:dyDescent="0.3">
      <c r="A543" s="52"/>
      <c r="B543" s="53"/>
      <c r="C543" s="53"/>
      <c r="D543" s="109"/>
      <c r="E543" s="109"/>
      <c r="F543" s="53" t="s">
        <v>406</v>
      </c>
      <c r="G543" s="53" t="s">
        <v>408</v>
      </c>
      <c r="H543" s="59"/>
      <c r="I543" s="814">
        <f>SUM(I536)</f>
        <v>18</v>
      </c>
      <c r="J543" s="726"/>
      <c r="K543" s="726"/>
      <c r="L543" s="126">
        <f>SUM(L536)</f>
        <v>18</v>
      </c>
      <c r="M543" s="726"/>
      <c r="N543" s="126">
        <f>SUM(N536)</f>
        <v>18</v>
      </c>
    </row>
    <row r="544" spans="1:14" ht="13.8" thickBot="1" x14ac:dyDescent="0.3">
      <c r="A544" s="209">
        <v>63</v>
      </c>
      <c r="B544" s="141">
        <v>10</v>
      </c>
      <c r="C544" s="141"/>
      <c r="D544" s="211"/>
      <c r="E544" s="211"/>
      <c r="F544" s="141" t="s">
        <v>409</v>
      </c>
      <c r="G544" s="141" t="s">
        <v>409</v>
      </c>
      <c r="H544" s="274"/>
      <c r="I544" s="780">
        <f>SUM(I545:I546)</f>
        <v>22</v>
      </c>
      <c r="J544" s="749"/>
      <c r="K544" s="749"/>
      <c r="L544" s="266">
        <f>SUM(L545:L546)</f>
        <v>22</v>
      </c>
      <c r="M544" s="749"/>
      <c r="N544" s="266">
        <f>SUM(N545:N546)</f>
        <v>22</v>
      </c>
    </row>
    <row r="545" spans="1:14" x14ac:dyDescent="0.25">
      <c r="A545" s="16">
        <v>63</v>
      </c>
      <c r="B545" s="29">
        <v>10</v>
      </c>
      <c r="C545" s="29">
        <v>5141</v>
      </c>
      <c r="D545" s="386"/>
      <c r="E545" s="386"/>
      <c r="F545" s="329" t="s">
        <v>127</v>
      </c>
      <c r="G545" s="291" t="s">
        <v>410</v>
      </c>
      <c r="H545" s="377">
        <v>21</v>
      </c>
      <c r="I545" s="941">
        <v>4</v>
      </c>
      <c r="J545" s="383"/>
      <c r="K545" s="383"/>
      <c r="L545" s="388">
        <v>4</v>
      </c>
      <c r="M545" s="383"/>
      <c r="N545" s="633">
        <f t="shared" ref="N545:N546" si="62">L545+M545</f>
        <v>4</v>
      </c>
    </row>
    <row r="546" spans="1:14" x14ac:dyDescent="0.25">
      <c r="A546" s="18">
        <v>63</v>
      </c>
      <c r="B546" s="277">
        <v>10</v>
      </c>
      <c r="C546" s="277">
        <v>5163</v>
      </c>
      <c r="D546" s="316"/>
      <c r="E546" s="316"/>
      <c r="F546" s="277" t="s">
        <v>127</v>
      </c>
      <c r="G546" s="277" t="s">
        <v>411</v>
      </c>
      <c r="H546" s="276">
        <v>12</v>
      </c>
      <c r="I546" s="802">
        <v>18</v>
      </c>
      <c r="J546" s="383"/>
      <c r="K546" s="728"/>
      <c r="L546" s="143">
        <v>18</v>
      </c>
      <c r="M546" s="383"/>
      <c r="N546" s="633">
        <f t="shared" si="62"/>
        <v>18</v>
      </c>
    </row>
    <row r="547" spans="1:14" ht="13.8" thickBot="1" x14ac:dyDescent="0.3">
      <c r="A547" s="389"/>
      <c r="B547" s="136"/>
      <c r="C547" s="136"/>
      <c r="D547" s="390"/>
      <c r="E547" s="390"/>
      <c r="F547" s="136"/>
      <c r="G547" s="136"/>
      <c r="H547" s="921"/>
      <c r="I547" s="949"/>
      <c r="J547" s="383"/>
      <c r="K547" s="383"/>
      <c r="L547" s="391"/>
      <c r="M547" s="383"/>
      <c r="N547" s="391"/>
    </row>
    <row r="548" spans="1:14" ht="13.8" thickBot="1" x14ac:dyDescent="0.3">
      <c r="A548" s="333">
        <v>63</v>
      </c>
      <c r="B548" s="209">
        <v>20</v>
      </c>
      <c r="C548" s="288"/>
      <c r="D548" s="141"/>
      <c r="E548" s="288"/>
      <c r="F548" s="141" t="s">
        <v>412</v>
      </c>
      <c r="G548" s="211" t="s">
        <v>412</v>
      </c>
      <c r="H548" s="274"/>
      <c r="I548" s="950">
        <f>SUM(I549:I551)</f>
        <v>125</v>
      </c>
      <c r="J548" s="749"/>
      <c r="K548" s="749"/>
      <c r="L548" s="289">
        <f>SUM(L549:L551)</f>
        <v>125</v>
      </c>
      <c r="M548" s="749"/>
      <c r="N548" s="289">
        <f>SUM(N549:N551)</f>
        <v>125</v>
      </c>
    </row>
    <row r="549" spans="1:14" x14ac:dyDescent="0.25">
      <c r="A549" s="298">
        <v>63</v>
      </c>
      <c r="B549" s="119">
        <v>20</v>
      </c>
      <c r="C549" s="119">
        <v>5163</v>
      </c>
      <c r="D549" s="160"/>
      <c r="E549" s="331"/>
      <c r="F549" s="160" t="s">
        <v>413</v>
      </c>
      <c r="G549" s="119" t="s">
        <v>414</v>
      </c>
      <c r="H549" s="121">
        <v>97</v>
      </c>
      <c r="I549" s="951">
        <v>125</v>
      </c>
      <c r="J549" s="724"/>
      <c r="K549" s="724"/>
      <c r="L549" s="392">
        <v>125</v>
      </c>
      <c r="M549" s="724"/>
      <c r="N549" s="633">
        <f t="shared" ref="N549" si="63">L549+M549</f>
        <v>125</v>
      </c>
    </row>
    <row r="550" spans="1:14" x14ac:dyDescent="0.25">
      <c r="A550" s="99"/>
      <c r="B550" s="117"/>
      <c r="C550" s="332"/>
      <c r="D550" s="73"/>
      <c r="E550" s="332"/>
      <c r="F550" s="73"/>
      <c r="G550" s="117"/>
      <c r="H550" s="118"/>
      <c r="I550" s="1083"/>
      <c r="J550" s="720"/>
      <c r="L550" s="1084"/>
      <c r="M550" s="720"/>
      <c r="N550" s="1084"/>
    </row>
    <row r="551" spans="1:14" ht="13.8" thickBot="1" x14ac:dyDescent="0.3">
      <c r="A551" s="1085">
        <v>63</v>
      </c>
      <c r="B551" s="1086">
        <v>30</v>
      </c>
      <c r="C551" s="1087">
        <v>5345</v>
      </c>
      <c r="D551" s="1088"/>
      <c r="E551" s="1089"/>
      <c r="F551" s="1088" t="s">
        <v>603</v>
      </c>
      <c r="G551" s="1086" t="s">
        <v>602</v>
      </c>
      <c r="H551" s="1091"/>
      <c r="I551" s="1092"/>
      <c r="J551" s="1093"/>
      <c r="K551" s="1093"/>
      <c r="L551" s="1094">
        <f>J551</f>
        <v>0</v>
      </c>
      <c r="M551" s="1093"/>
      <c r="N551" s="1094">
        <f>L551</f>
        <v>0</v>
      </c>
    </row>
    <row r="552" spans="1:14" ht="13.8" thickBot="1" x14ac:dyDescent="0.3">
      <c r="A552" s="209">
        <v>63</v>
      </c>
      <c r="B552" s="211">
        <v>99</v>
      </c>
      <c r="C552" s="393"/>
      <c r="D552" s="142"/>
      <c r="E552" s="142"/>
      <c r="F552" s="141" t="s">
        <v>415</v>
      </c>
      <c r="G552" s="141" t="s">
        <v>416</v>
      </c>
      <c r="H552" s="918"/>
      <c r="I552" s="948">
        <f>SUM(I553:I555)</f>
        <v>4615.79</v>
      </c>
      <c r="J552" s="749"/>
      <c r="K552" s="749"/>
      <c r="L552" s="352">
        <f>SUM(L553:L555)</f>
        <v>3707</v>
      </c>
      <c r="M552" s="749"/>
      <c r="N552" s="352">
        <f>SUM(N553:N555)</f>
        <v>3707</v>
      </c>
    </row>
    <row r="553" spans="1:14" x14ac:dyDescent="0.25">
      <c r="A553" s="158">
        <v>63</v>
      </c>
      <c r="B553" s="160">
        <v>99</v>
      </c>
      <c r="C553" s="119">
        <v>5362</v>
      </c>
      <c r="D553" s="160"/>
      <c r="E553" s="160"/>
      <c r="F553" s="160" t="s">
        <v>415</v>
      </c>
      <c r="G553" s="160" t="s">
        <v>417</v>
      </c>
      <c r="H553" s="121">
        <v>334</v>
      </c>
      <c r="I553" s="775">
        <v>330</v>
      </c>
      <c r="J553" s="724"/>
      <c r="K553" s="724"/>
      <c r="L553" s="128">
        <v>330</v>
      </c>
      <c r="M553" s="724"/>
      <c r="N553" s="633">
        <f t="shared" ref="N553" si="64">L553+M553</f>
        <v>330</v>
      </c>
    </row>
    <row r="554" spans="1:14" x14ac:dyDescent="0.25">
      <c r="A554" s="696">
        <v>63</v>
      </c>
      <c r="B554" s="697">
        <v>99</v>
      </c>
      <c r="C554" s="697">
        <v>5901</v>
      </c>
      <c r="D554" s="697"/>
      <c r="E554" s="697"/>
      <c r="F554" s="697" t="s">
        <v>415</v>
      </c>
      <c r="G554" s="697" t="s">
        <v>418</v>
      </c>
      <c r="H554" s="922"/>
      <c r="I554" s="1074">
        <v>4285.79</v>
      </c>
      <c r="J554" s="931">
        <f>-496-412</f>
        <v>-908</v>
      </c>
      <c r="K554" s="782"/>
      <c r="L554" s="698">
        <v>3377</v>
      </c>
      <c r="M554" s="931"/>
      <c r="N554" s="698">
        <v>3377</v>
      </c>
    </row>
    <row r="555" spans="1:14" ht="13.8" thickBot="1" x14ac:dyDescent="0.3">
      <c r="A555" s="681">
        <v>63</v>
      </c>
      <c r="B555" s="291">
        <v>99</v>
      </c>
      <c r="C555" s="291">
        <v>5909</v>
      </c>
      <c r="D555" s="291"/>
      <c r="E555" s="291"/>
      <c r="F555" s="291" t="s">
        <v>415</v>
      </c>
      <c r="G555" s="291" t="s">
        <v>419</v>
      </c>
      <c r="H555" s="116"/>
      <c r="I555" s="715">
        <v>0</v>
      </c>
      <c r="J555" s="682"/>
      <c r="K555" s="731"/>
      <c r="L555" s="145"/>
      <c r="M555" s="682"/>
      <c r="N555" s="145"/>
    </row>
    <row r="556" spans="1:14" ht="13.8" thickBot="1" x14ac:dyDescent="0.3">
      <c r="A556" s="52"/>
      <c r="B556" s="53"/>
      <c r="C556" s="53"/>
      <c r="D556" s="53"/>
      <c r="E556" s="53"/>
      <c r="F556" s="53" t="s">
        <v>127</v>
      </c>
      <c r="G556" s="53" t="s">
        <v>129</v>
      </c>
      <c r="H556" s="59"/>
      <c r="I556" s="814">
        <f>SUM(I544+I548+I552)</f>
        <v>4762.79</v>
      </c>
      <c r="J556" s="726"/>
      <c r="K556" s="726"/>
      <c r="L556" s="126">
        <f>SUM(L544+L548+L552)</f>
        <v>3854</v>
      </c>
      <c r="M556" s="726"/>
      <c r="N556" s="126">
        <f>SUM(N544+N548+N552)</f>
        <v>3854</v>
      </c>
    </row>
    <row r="557" spans="1:14" ht="13.8" thickBot="1" x14ac:dyDescent="0.3">
      <c r="A557" s="129"/>
      <c r="B557" s="40"/>
      <c r="C557" s="40"/>
      <c r="D557" s="40"/>
      <c r="E557" s="40"/>
      <c r="F557" s="40"/>
      <c r="G557" s="40"/>
      <c r="H557" s="767"/>
      <c r="I557" s="776"/>
      <c r="J557" s="720"/>
      <c r="L557" s="255"/>
      <c r="M557" s="720"/>
      <c r="N557" s="255"/>
    </row>
    <row r="558" spans="1:14" ht="13.8" thickBot="1" x14ac:dyDescent="0.3">
      <c r="A558" s="209">
        <v>64</v>
      </c>
      <c r="B558" s="311" t="s">
        <v>130</v>
      </c>
      <c r="C558" s="141"/>
      <c r="D558" s="142"/>
      <c r="E558" s="142"/>
      <c r="F558" s="141" t="s">
        <v>420</v>
      </c>
      <c r="G558" s="141" t="s">
        <v>132</v>
      </c>
      <c r="H558" s="274"/>
      <c r="I558" s="952">
        <f>SUM(I559)</f>
        <v>0</v>
      </c>
      <c r="J558" s="749"/>
      <c r="K558" s="749"/>
      <c r="L558" s="971">
        <f>SUM(L559)</f>
        <v>0</v>
      </c>
      <c r="M558" s="749"/>
      <c r="N558" s="971">
        <f>SUM(N559)</f>
        <v>0</v>
      </c>
    </row>
    <row r="559" spans="1:14" x14ac:dyDescent="0.25">
      <c r="A559" s="158">
        <v>64</v>
      </c>
      <c r="B559" s="312" t="s">
        <v>130</v>
      </c>
      <c r="C559" s="160">
        <v>5366</v>
      </c>
      <c r="D559" s="160"/>
      <c r="E559" s="160"/>
      <c r="F559" s="160" t="s">
        <v>420</v>
      </c>
      <c r="G559" s="160"/>
      <c r="H559" s="121"/>
      <c r="I559" s="775">
        <v>0</v>
      </c>
      <c r="J559" s="724"/>
      <c r="K559" s="724"/>
      <c r="L559" s="128">
        <v>0</v>
      </c>
      <c r="M559" s="724"/>
      <c r="N559" s="128">
        <v>0</v>
      </c>
    </row>
    <row r="560" spans="1:14" ht="13.8" thickBot="1" x14ac:dyDescent="0.3">
      <c r="A560" s="99"/>
      <c r="B560" s="395"/>
      <c r="C560" s="73"/>
      <c r="D560" s="117"/>
      <c r="E560" s="332"/>
      <c r="F560" s="73"/>
      <c r="G560" s="117"/>
      <c r="H560" s="118"/>
      <c r="I560" s="817"/>
      <c r="J560" s="728"/>
      <c r="L560" s="150"/>
      <c r="M560" s="728"/>
      <c r="N560" s="150"/>
    </row>
    <row r="561" spans="1:14" ht="13.8" thickBot="1" x14ac:dyDescent="0.3">
      <c r="A561" s="209">
        <v>64</v>
      </c>
      <c r="B561" s="311" t="s">
        <v>421</v>
      </c>
      <c r="C561" s="141"/>
      <c r="D561" s="142"/>
      <c r="E561" s="142"/>
      <c r="F561" s="141" t="s">
        <v>422</v>
      </c>
      <c r="G561" s="141" t="s">
        <v>423</v>
      </c>
      <c r="H561" s="274"/>
      <c r="I561" s="952"/>
      <c r="J561" s="749"/>
      <c r="K561" s="749"/>
      <c r="L561" s="971">
        <f>SUM(L562)</f>
        <v>0</v>
      </c>
      <c r="M561" s="749"/>
      <c r="N561" s="971">
        <f>SUM(N562)</f>
        <v>0</v>
      </c>
    </row>
    <row r="562" spans="1:14" ht="13.8" thickBot="1" x14ac:dyDescent="0.3">
      <c r="A562" s="158">
        <v>64</v>
      </c>
      <c r="B562" s="396" t="s">
        <v>421</v>
      </c>
      <c r="C562" s="160">
        <v>5363</v>
      </c>
      <c r="D562" s="119"/>
      <c r="E562" s="331"/>
      <c r="F562" s="160" t="s">
        <v>422</v>
      </c>
      <c r="G562" s="119"/>
      <c r="H562" s="121"/>
      <c r="I562" s="775"/>
      <c r="J562" s="724"/>
      <c r="K562" s="724"/>
      <c r="L562" s="128">
        <f>I562+J562</f>
        <v>0</v>
      </c>
      <c r="M562" s="724"/>
      <c r="N562" s="128">
        <f>K562+L562</f>
        <v>0</v>
      </c>
    </row>
    <row r="563" spans="1:14" ht="13.8" thickBot="1" x14ac:dyDescent="0.3">
      <c r="A563" s="397"/>
      <c r="B563" s="398"/>
      <c r="C563" s="398"/>
      <c r="D563" s="398"/>
      <c r="E563" s="398"/>
      <c r="F563" s="398" t="s">
        <v>424</v>
      </c>
      <c r="G563" s="398" t="s">
        <v>135</v>
      </c>
      <c r="H563" s="923"/>
      <c r="I563" s="953">
        <f>SUM(I558+I561)</f>
        <v>0</v>
      </c>
      <c r="J563" s="726"/>
      <c r="K563" s="726"/>
      <c r="L563" s="399">
        <f>SUM(L558+L561)</f>
        <v>0</v>
      </c>
      <c r="M563" s="726"/>
      <c r="N563" s="399">
        <f>SUM(N558+N561)</f>
        <v>0</v>
      </c>
    </row>
    <row r="564" spans="1:14" x14ac:dyDescent="0.25">
      <c r="A564" s="665"/>
      <c r="B564" s="666"/>
      <c r="C564" s="666"/>
      <c r="D564" s="666"/>
      <c r="E564" s="666"/>
      <c r="F564" s="666"/>
      <c r="G564" s="667" t="s">
        <v>136</v>
      </c>
      <c r="H564" s="676"/>
      <c r="I564" s="779">
        <f>SUM(I543+I535+I556+I563)</f>
        <v>17328.79</v>
      </c>
      <c r="J564" s="747"/>
      <c r="K564" s="747"/>
      <c r="L564" s="668">
        <f>SUM(L543+L535+L556+L563)</f>
        <v>15870</v>
      </c>
      <c r="M564" s="747"/>
      <c r="N564" s="668">
        <f>SUM(N543+N535+N556+N563)</f>
        <v>15870</v>
      </c>
    </row>
    <row r="565" spans="1:14" x14ac:dyDescent="0.25">
      <c r="A565" s="1005"/>
      <c r="B565" s="1006"/>
      <c r="C565" s="1006"/>
      <c r="D565" s="1006"/>
      <c r="E565" s="1006"/>
      <c r="F565" s="1133" t="s">
        <v>578</v>
      </c>
      <c r="G565" s="1010" t="s">
        <v>572</v>
      </c>
      <c r="H565" s="1007"/>
      <c r="I565" s="1002"/>
      <c r="J565" s="1012"/>
      <c r="K565" s="1012"/>
      <c r="L565" s="1131">
        <v>37675</v>
      </c>
      <c r="M565" s="1012"/>
      <c r="N565" s="1013"/>
    </row>
    <row r="566" spans="1:14" x14ac:dyDescent="0.25">
      <c r="A566" s="1005"/>
      <c r="B566" s="1006"/>
      <c r="C566" s="1006"/>
      <c r="D566" s="1006"/>
      <c r="E566" s="1006"/>
      <c r="F566" s="1133" t="s">
        <v>578</v>
      </c>
      <c r="G566" s="1016" t="s">
        <v>573</v>
      </c>
      <c r="H566" s="1007"/>
      <c r="I566" s="1002"/>
      <c r="J566" s="1012"/>
      <c r="K566" s="1012"/>
      <c r="L566" s="1131">
        <v>20015</v>
      </c>
      <c r="M566" s="1012"/>
      <c r="N566" s="1013"/>
    </row>
    <row r="567" spans="1:14" ht="13.8" thickBot="1" x14ac:dyDescent="0.3">
      <c r="A567" s="1008"/>
      <c r="B567" s="1009"/>
      <c r="C567" s="1009"/>
      <c r="D567" s="1009"/>
      <c r="E567" s="1009"/>
      <c r="F567" s="1134"/>
      <c r="G567" s="1017" t="s">
        <v>615</v>
      </c>
      <c r="H567" s="1011"/>
      <c r="I567" s="1001"/>
      <c r="J567" s="1014"/>
      <c r="K567" s="1014"/>
      <c r="L567" s="1132">
        <f>SUM(L565:L566)</f>
        <v>57690</v>
      </c>
      <c r="M567" s="1014"/>
      <c r="N567" s="1015"/>
    </row>
    <row r="568" spans="1:14" ht="13.8" thickBot="1" x14ac:dyDescent="0.3">
      <c r="A568" s="1152"/>
      <c r="B568" s="1145"/>
      <c r="C568" s="1145"/>
      <c r="D568" s="1145"/>
      <c r="E568" s="1145"/>
      <c r="F568" s="1145"/>
      <c r="G568" s="1153" t="s">
        <v>425</v>
      </c>
      <c r="H568" s="1154"/>
      <c r="I568" s="1155">
        <f>SUM(I154+I193+I396+I405+I460+I564)</f>
        <v>57330.79</v>
      </c>
      <c r="J568" s="1156"/>
      <c r="K568" s="1156"/>
      <c r="L568" s="1157">
        <f>SUM(L154+L193+L396+L405+L460+L564)</f>
        <v>57690</v>
      </c>
      <c r="M568" s="1003"/>
      <c r="N568" s="1004">
        <f>SUM(N154+N193+N396+N405+N460+N564)</f>
        <v>57690</v>
      </c>
    </row>
    <row r="569" spans="1:14" x14ac:dyDescent="0.25">
      <c r="A569" s="346"/>
      <c r="B569" s="400"/>
      <c r="C569" s="400"/>
      <c r="D569" s="400"/>
      <c r="E569" s="400"/>
      <c r="F569" s="25"/>
      <c r="G569" s="25"/>
      <c r="H569" s="924"/>
      <c r="I569" s="954"/>
      <c r="J569" s="756"/>
      <c r="K569" s="742"/>
      <c r="L569" s="353"/>
      <c r="M569" s="756"/>
      <c r="N569" s="353"/>
    </row>
    <row r="570" spans="1:14" x14ac:dyDescent="0.25">
      <c r="A570" s="189"/>
      <c r="B570" s="188"/>
      <c r="C570" s="188"/>
      <c r="D570" s="188"/>
      <c r="E570" s="188"/>
      <c r="F570" s="28"/>
      <c r="G570" s="28"/>
      <c r="H570" s="993"/>
      <c r="I570" s="994"/>
      <c r="J570" s="756"/>
      <c r="K570" s="756"/>
      <c r="L570" s="145"/>
      <c r="M570" s="756"/>
      <c r="N570" s="145"/>
    </row>
    <row r="571" spans="1:14" x14ac:dyDescent="0.25">
      <c r="A571" s="995"/>
      <c r="B571" s="996"/>
      <c r="C571" s="996"/>
      <c r="D571" s="996"/>
      <c r="E571" s="996"/>
      <c r="F571" s="996"/>
      <c r="G571" s="188"/>
      <c r="H571" s="997"/>
      <c r="I571" s="998"/>
      <c r="J571" s="999"/>
      <c r="K571" s="999"/>
      <c r="L571" s="1000"/>
      <c r="M571" s="999"/>
      <c r="N571" s="1000"/>
    </row>
    <row r="572" spans="1:14" x14ac:dyDescent="0.25">
      <c r="A572" s="346"/>
      <c r="B572" s="282"/>
      <c r="C572" s="282"/>
      <c r="D572" s="282"/>
      <c r="E572" s="282"/>
      <c r="F572" s="183"/>
      <c r="G572" s="183"/>
      <c r="H572" s="990"/>
      <c r="I572" s="991"/>
      <c r="J572" s="742"/>
      <c r="K572" s="748"/>
      <c r="L572" s="992"/>
      <c r="M572" s="742"/>
      <c r="N572" s="992"/>
    </row>
    <row r="573" spans="1:14" x14ac:dyDescent="0.25">
      <c r="A573" s="401">
        <v>81</v>
      </c>
      <c r="B573" s="402">
        <v>24</v>
      </c>
      <c r="C573" s="402"/>
      <c r="D573" s="402"/>
      <c r="E573" s="402"/>
      <c r="F573" s="402" t="s">
        <v>426</v>
      </c>
      <c r="G573" s="402" t="s">
        <v>427</v>
      </c>
      <c r="H573" s="925"/>
      <c r="I573" s="955">
        <v>833.21</v>
      </c>
      <c r="J573" s="932"/>
      <c r="K573" s="765"/>
      <c r="L573" s="403">
        <v>834</v>
      </c>
      <c r="M573" s="932"/>
      <c r="N573" s="403">
        <v>834</v>
      </c>
    </row>
    <row r="574" spans="1:14" x14ac:dyDescent="0.25">
      <c r="A574" s="1135"/>
      <c r="B574" s="1136"/>
      <c r="C574" s="1137"/>
      <c r="D574" s="1137"/>
      <c r="E574" s="1137"/>
      <c r="F574" s="1137"/>
      <c r="G574" s="1137"/>
      <c r="H574" s="1138"/>
      <c r="I574" s="1139"/>
      <c r="J574" s="1140"/>
      <c r="K574" s="1140"/>
      <c r="L574" s="1141"/>
      <c r="M574" s="765"/>
      <c r="N574" s="403"/>
    </row>
    <row r="575" spans="1:14" x14ac:dyDescent="0.25">
      <c r="A575" s="1158"/>
      <c r="B575" s="1159"/>
      <c r="C575" s="1160"/>
      <c r="D575" s="1160"/>
      <c r="E575" s="1160"/>
      <c r="F575" s="1161" t="s">
        <v>578</v>
      </c>
      <c r="G575" s="1161" t="s">
        <v>616</v>
      </c>
      <c r="H575" s="1162"/>
      <c r="I575" s="1163"/>
      <c r="J575" s="1164"/>
      <c r="K575" s="1164"/>
      <c r="L575" s="1165">
        <v>14166</v>
      </c>
      <c r="M575" s="765"/>
      <c r="N575" s="403"/>
    </row>
    <row r="576" spans="1:14" ht="13.8" thickBot="1" x14ac:dyDescent="0.3">
      <c r="A576" s="363"/>
      <c r="B576" s="404"/>
      <c r="C576" s="404"/>
      <c r="D576" s="404"/>
      <c r="E576" s="404"/>
      <c r="F576" s="404"/>
      <c r="G576" s="404"/>
      <c r="H576" s="926"/>
      <c r="I576" s="956"/>
      <c r="J576" s="766"/>
      <c r="K576" s="766"/>
      <c r="L576" s="405"/>
      <c r="M576" s="766"/>
      <c r="N576" s="405"/>
    </row>
    <row r="577" spans="1:15" ht="13.8" thickBot="1" x14ac:dyDescent="0.3">
      <c r="A577" s="406"/>
      <c r="B577" s="407"/>
      <c r="C577" s="407"/>
      <c r="D577" s="407"/>
      <c r="E577" s="407"/>
      <c r="F577" s="407" t="s">
        <v>571</v>
      </c>
      <c r="G577" s="407"/>
      <c r="H577" s="795"/>
      <c r="I577" s="957">
        <f>SUM(I568+I569+I573)</f>
        <v>58164</v>
      </c>
      <c r="J577" s="743"/>
      <c r="K577" s="743"/>
      <c r="L577" s="408">
        <f>SUM(L568+L569+L573)</f>
        <v>58524</v>
      </c>
      <c r="M577" s="743"/>
      <c r="N577" s="408">
        <f>SUM(N568+N569+N573)</f>
        <v>58524</v>
      </c>
      <c r="O577" s="1127"/>
    </row>
    <row r="578" spans="1:15" x14ac:dyDescent="0.25">
      <c r="I578" s="714"/>
      <c r="J578"/>
      <c r="K578"/>
      <c r="L578"/>
    </row>
    <row r="579" spans="1:15" x14ac:dyDescent="0.25">
      <c r="G579" t="s">
        <v>612</v>
      </c>
      <c r="I579" s="717">
        <f>I142-I577</f>
        <v>0</v>
      </c>
      <c r="J579" s="695">
        <f>J142-J577</f>
        <v>0</v>
      </c>
      <c r="K579" s="695">
        <f>SUM(K4:K142)-SUM(K149:K577)</f>
        <v>0</v>
      </c>
      <c r="L579" s="695"/>
    </row>
    <row r="580" spans="1:15" x14ac:dyDescent="0.25">
      <c r="G580" t="s">
        <v>613</v>
      </c>
      <c r="I580" s="972"/>
      <c r="J580"/>
      <c r="K580"/>
      <c r="L580" s="695"/>
    </row>
    <row r="581" spans="1:15" x14ac:dyDescent="0.25">
      <c r="G581" t="s">
        <v>614</v>
      </c>
      <c r="I581" s="972"/>
      <c r="J581">
        <f>SUM(J151:J577)</f>
        <v>360</v>
      </c>
      <c r="K581"/>
      <c r="L581" s="695"/>
    </row>
    <row r="582" spans="1:15" x14ac:dyDescent="0.25">
      <c r="I582" s="972"/>
      <c r="J582"/>
      <c r="K582"/>
      <c r="L582"/>
    </row>
    <row r="583" spans="1:15" x14ac:dyDescent="0.25">
      <c r="I583" s="972"/>
      <c r="J583"/>
      <c r="K583"/>
      <c r="L583"/>
    </row>
    <row r="584" spans="1:15" x14ac:dyDescent="0.25">
      <c r="I584" s="972"/>
      <c r="J584"/>
      <c r="K584"/>
      <c r="L584"/>
    </row>
    <row r="585" spans="1:15" x14ac:dyDescent="0.25">
      <c r="I585" s="972"/>
      <c r="J585"/>
      <c r="K585"/>
      <c r="L585"/>
    </row>
    <row r="586" spans="1:15" x14ac:dyDescent="0.25">
      <c r="I586" s="972"/>
      <c r="J586"/>
      <c r="K586"/>
      <c r="L586"/>
    </row>
    <row r="587" spans="1:15" x14ac:dyDescent="0.25">
      <c r="I587" s="972"/>
      <c r="J587"/>
      <c r="K587"/>
      <c r="L587"/>
    </row>
    <row r="588" spans="1:15" x14ac:dyDescent="0.25">
      <c r="I588" s="972"/>
      <c r="J588"/>
      <c r="K588"/>
      <c r="L588"/>
    </row>
    <row r="589" spans="1:15" x14ac:dyDescent="0.25">
      <c r="I589" s="972"/>
      <c r="J589"/>
      <c r="K589"/>
      <c r="L589"/>
    </row>
    <row r="590" spans="1:15" x14ac:dyDescent="0.25">
      <c r="I590" s="972"/>
      <c r="J590"/>
      <c r="K590"/>
      <c r="L590"/>
    </row>
    <row r="591" spans="1:15" x14ac:dyDescent="0.25">
      <c r="I591" s="972"/>
      <c r="J591"/>
      <c r="K591"/>
      <c r="L591"/>
    </row>
    <row r="592" spans="1:15" x14ac:dyDescent="0.25">
      <c r="I592" s="972"/>
      <c r="J592"/>
      <c r="K592"/>
      <c r="L592"/>
    </row>
    <row r="593" spans="9:12" x14ac:dyDescent="0.25">
      <c r="I593" s="972"/>
      <c r="J593"/>
      <c r="K593"/>
      <c r="L593"/>
    </row>
    <row r="594" spans="9:12" x14ac:dyDescent="0.25">
      <c r="I594" s="972"/>
      <c r="J594"/>
      <c r="K594"/>
      <c r="L594"/>
    </row>
    <row r="595" spans="9:12" x14ac:dyDescent="0.25">
      <c r="I595" s="972"/>
      <c r="J595"/>
      <c r="K595"/>
      <c r="L595"/>
    </row>
    <row r="596" spans="9:12" x14ac:dyDescent="0.25">
      <c r="I596" s="972"/>
      <c r="J596"/>
      <c r="K596"/>
      <c r="L596"/>
    </row>
    <row r="597" spans="9:12" x14ac:dyDescent="0.25">
      <c r="I597" s="972"/>
      <c r="J597"/>
      <c r="K597"/>
      <c r="L597"/>
    </row>
    <row r="598" spans="9:12" x14ac:dyDescent="0.25">
      <c r="I598" s="972"/>
      <c r="J598"/>
      <c r="K598"/>
      <c r="L598"/>
    </row>
    <row r="599" spans="9:12" x14ac:dyDescent="0.25">
      <c r="I599" s="972"/>
      <c r="J599"/>
      <c r="K599"/>
      <c r="L599"/>
    </row>
    <row r="600" spans="9:12" x14ac:dyDescent="0.25">
      <c r="I600" s="972"/>
      <c r="J600"/>
      <c r="K600"/>
      <c r="L600"/>
    </row>
    <row r="601" spans="9:12" x14ac:dyDescent="0.25">
      <c r="I601" s="972"/>
      <c r="J601"/>
      <c r="K601"/>
      <c r="L601"/>
    </row>
    <row r="602" spans="9:12" x14ac:dyDescent="0.25">
      <c r="I602" s="972"/>
      <c r="J602"/>
      <c r="K602"/>
      <c r="L602"/>
    </row>
    <row r="603" spans="9:12" x14ac:dyDescent="0.25">
      <c r="I603" s="972"/>
      <c r="J603"/>
      <c r="K603"/>
      <c r="L603"/>
    </row>
    <row r="604" spans="9:12" x14ac:dyDescent="0.25">
      <c r="I604" s="972"/>
      <c r="J604"/>
      <c r="K604"/>
      <c r="L604"/>
    </row>
    <row r="605" spans="9:12" x14ac:dyDescent="0.25">
      <c r="I605" s="972"/>
      <c r="J605"/>
      <c r="K605"/>
      <c r="L605"/>
    </row>
    <row r="606" spans="9:12" x14ac:dyDescent="0.25">
      <c r="I606" s="972"/>
      <c r="J606"/>
      <c r="K606"/>
      <c r="L606"/>
    </row>
    <row r="607" spans="9:12" x14ac:dyDescent="0.25">
      <c r="I607" s="972"/>
      <c r="J607"/>
      <c r="K607"/>
      <c r="L607"/>
    </row>
    <row r="608" spans="9:12" x14ac:dyDescent="0.25">
      <c r="I608" s="972"/>
      <c r="J608"/>
      <c r="K608"/>
      <c r="L608"/>
    </row>
    <row r="609" spans="9:12" x14ac:dyDescent="0.25">
      <c r="I609" s="972"/>
      <c r="J609"/>
      <c r="K609"/>
      <c r="L609"/>
    </row>
    <row r="610" spans="9:12" x14ac:dyDescent="0.25">
      <c r="I610" s="972"/>
      <c r="J610"/>
      <c r="K610"/>
      <c r="L610"/>
    </row>
    <row r="611" spans="9:12" x14ac:dyDescent="0.25">
      <c r="I611" s="972"/>
      <c r="J611"/>
      <c r="K611"/>
      <c r="L611"/>
    </row>
    <row r="612" spans="9:12" x14ac:dyDescent="0.25">
      <c r="I612" s="972"/>
      <c r="J612"/>
      <c r="K612"/>
      <c r="L612"/>
    </row>
    <row r="613" spans="9:12" x14ac:dyDescent="0.25">
      <c r="I613" s="972"/>
      <c r="J613"/>
      <c r="K613"/>
      <c r="L613"/>
    </row>
    <row r="614" spans="9:12" x14ac:dyDescent="0.25">
      <c r="I614" s="972"/>
      <c r="J614"/>
      <c r="K614"/>
      <c r="L614"/>
    </row>
    <row r="615" spans="9:12" x14ac:dyDescent="0.25">
      <c r="I615" s="972"/>
      <c r="J615"/>
      <c r="K615"/>
      <c r="L615"/>
    </row>
    <row r="616" spans="9:12" x14ac:dyDescent="0.25">
      <c r="I616" s="972"/>
      <c r="J616"/>
      <c r="K616"/>
      <c r="L616"/>
    </row>
    <row r="617" spans="9:12" x14ac:dyDescent="0.25">
      <c r="I617" s="972"/>
      <c r="J617"/>
      <c r="K617"/>
      <c r="L617"/>
    </row>
    <row r="618" spans="9:12" x14ac:dyDescent="0.25">
      <c r="I618" s="972"/>
      <c r="J618"/>
      <c r="K618"/>
      <c r="L618"/>
    </row>
    <row r="619" spans="9:12" x14ac:dyDescent="0.25">
      <c r="I619" s="972"/>
      <c r="J619"/>
      <c r="K619"/>
      <c r="L619"/>
    </row>
    <row r="620" spans="9:12" x14ac:dyDescent="0.25">
      <c r="I620" s="972"/>
      <c r="J620"/>
      <c r="K620"/>
      <c r="L620"/>
    </row>
    <row r="621" spans="9:12" x14ac:dyDescent="0.25">
      <c r="I621" s="972"/>
      <c r="J621"/>
      <c r="K621"/>
      <c r="L621"/>
    </row>
    <row r="622" spans="9:12" x14ac:dyDescent="0.25">
      <c r="I622" s="972"/>
      <c r="J622"/>
      <c r="K622"/>
      <c r="L622"/>
    </row>
    <row r="623" spans="9:12" x14ac:dyDescent="0.25">
      <c r="I623" s="972"/>
      <c r="J623"/>
      <c r="K623"/>
      <c r="L623"/>
    </row>
    <row r="624" spans="9:12" x14ac:dyDescent="0.25">
      <c r="I624" s="972"/>
      <c r="J624"/>
      <c r="K624"/>
      <c r="L624"/>
    </row>
    <row r="625" spans="9:12" x14ac:dyDescent="0.25">
      <c r="I625" s="972"/>
      <c r="J625"/>
      <c r="K625"/>
      <c r="L625"/>
    </row>
    <row r="626" spans="9:12" x14ac:dyDescent="0.25">
      <c r="I626" s="972"/>
      <c r="J626"/>
      <c r="K626"/>
      <c r="L626"/>
    </row>
    <row r="627" spans="9:12" x14ac:dyDescent="0.25">
      <c r="I627" s="972"/>
      <c r="J627"/>
      <c r="K627"/>
      <c r="L627"/>
    </row>
    <row r="628" spans="9:12" x14ac:dyDescent="0.25">
      <c r="I628" s="972"/>
      <c r="J628"/>
      <c r="K628"/>
      <c r="L628"/>
    </row>
    <row r="629" spans="9:12" x14ac:dyDescent="0.25">
      <c r="I629" s="972"/>
      <c r="J629"/>
      <c r="K629"/>
      <c r="L629"/>
    </row>
    <row r="630" spans="9:12" x14ac:dyDescent="0.25">
      <c r="I630" s="972"/>
      <c r="J630"/>
      <c r="K630"/>
      <c r="L630"/>
    </row>
    <row r="631" spans="9:12" x14ac:dyDescent="0.25">
      <c r="I631" s="972"/>
      <c r="J631"/>
      <c r="K631"/>
      <c r="L631"/>
    </row>
    <row r="632" spans="9:12" x14ac:dyDescent="0.25">
      <c r="I632" s="972"/>
      <c r="J632"/>
      <c r="K632"/>
      <c r="L632"/>
    </row>
    <row r="633" spans="9:12" x14ac:dyDescent="0.25">
      <c r="I633" s="972"/>
      <c r="J633"/>
      <c r="K633"/>
      <c r="L633"/>
    </row>
    <row r="634" spans="9:12" x14ac:dyDescent="0.25">
      <c r="I634" s="972"/>
      <c r="J634"/>
      <c r="K634"/>
      <c r="L634"/>
    </row>
    <row r="635" spans="9:12" x14ac:dyDescent="0.25">
      <c r="I635" s="972"/>
      <c r="J635"/>
      <c r="K635"/>
      <c r="L635"/>
    </row>
    <row r="636" spans="9:12" x14ac:dyDescent="0.25">
      <c r="I636" s="972"/>
      <c r="J636"/>
      <c r="K636"/>
      <c r="L636"/>
    </row>
    <row r="637" spans="9:12" x14ac:dyDescent="0.25">
      <c r="I637" s="972"/>
      <c r="J637"/>
      <c r="K637"/>
      <c r="L637"/>
    </row>
    <row r="638" spans="9:12" x14ac:dyDescent="0.25">
      <c r="I638" s="972"/>
      <c r="J638"/>
      <c r="K638"/>
      <c r="L638"/>
    </row>
    <row r="639" spans="9:12" x14ac:dyDescent="0.25">
      <c r="I639" s="972"/>
      <c r="J639"/>
      <c r="K639"/>
      <c r="L639"/>
    </row>
    <row r="640" spans="9:12" x14ac:dyDescent="0.25">
      <c r="I640" s="972"/>
      <c r="J640"/>
      <c r="K640"/>
      <c r="L640"/>
    </row>
    <row r="641" spans="9:12" x14ac:dyDescent="0.25">
      <c r="I641" s="972"/>
      <c r="J641"/>
      <c r="K641"/>
      <c r="L641"/>
    </row>
    <row r="642" spans="9:12" x14ac:dyDescent="0.25">
      <c r="I642" s="972"/>
      <c r="J642"/>
      <c r="K642"/>
      <c r="L642"/>
    </row>
    <row r="643" spans="9:12" x14ac:dyDescent="0.25">
      <c r="I643" s="972"/>
      <c r="J643"/>
      <c r="K643"/>
      <c r="L643"/>
    </row>
    <row r="644" spans="9:12" x14ac:dyDescent="0.25">
      <c r="I644" s="972"/>
      <c r="J644"/>
      <c r="K644"/>
      <c r="L644"/>
    </row>
    <row r="645" spans="9:12" x14ac:dyDescent="0.25">
      <c r="I645" s="972"/>
      <c r="J645"/>
      <c r="K645"/>
      <c r="L645"/>
    </row>
    <row r="646" spans="9:12" x14ac:dyDescent="0.25">
      <c r="I646" s="972"/>
      <c r="J646"/>
      <c r="K646"/>
      <c r="L646"/>
    </row>
    <row r="647" spans="9:12" x14ac:dyDescent="0.25">
      <c r="I647" s="972"/>
      <c r="J647"/>
      <c r="K647"/>
      <c r="L647"/>
    </row>
    <row r="648" spans="9:12" x14ac:dyDescent="0.25">
      <c r="I648" s="972"/>
      <c r="J648"/>
      <c r="K648"/>
      <c r="L648"/>
    </row>
    <row r="649" spans="9:12" x14ac:dyDescent="0.25">
      <c r="I649" s="972"/>
      <c r="J649"/>
      <c r="K649"/>
      <c r="L649"/>
    </row>
    <row r="650" spans="9:12" x14ac:dyDescent="0.25">
      <c r="I650" s="972"/>
      <c r="J650"/>
      <c r="K650"/>
      <c r="L650"/>
    </row>
    <row r="651" spans="9:12" x14ac:dyDescent="0.25">
      <c r="I651" s="972"/>
      <c r="J651"/>
      <c r="K651"/>
      <c r="L651"/>
    </row>
    <row r="652" spans="9:12" x14ac:dyDescent="0.25">
      <c r="I652" s="972"/>
      <c r="J652"/>
      <c r="K652"/>
      <c r="L652"/>
    </row>
    <row r="653" spans="9:12" x14ac:dyDescent="0.25">
      <c r="I653" s="972"/>
      <c r="J653"/>
      <c r="K653"/>
      <c r="L653"/>
    </row>
    <row r="654" spans="9:12" x14ac:dyDescent="0.25">
      <c r="I654" s="972"/>
      <c r="J654"/>
      <c r="K654"/>
      <c r="L654"/>
    </row>
    <row r="655" spans="9:12" x14ac:dyDescent="0.25">
      <c r="I655" s="972"/>
      <c r="J655"/>
      <c r="K655"/>
      <c r="L655"/>
    </row>
    <row r="656" spans="9:12" x14ac:dyDescent="0.25">
      <c r="I656" s="972"/>
      <c r="J656"/>
      <c r="K656"/>
      <c r="L656"/>
    </row>
    <row r="657" spans="9:12" x14ac:dyDescent="0.25">
      <c r="I657" s="972"/>
      <c r="J657"/>
      <c r="K657"/>
      <c r="L657"/>
    </row>
    <row r="658" spans="9:12" x14ac:dyDescent="0.25">
      <c r="I658" s="972"/>
      <c r="J658"/>
      <c r="K658"/>
      <c r="L658"/>
    </row>
    <row r="659" spans="9:12" x14ac:dyDescent="0.25">
      <c r="I659" s="972"/>
      <c r="J659"/>
      <c r="K659"/>
      <c r="L659"/>
    </row>
    <row r="660" spans="9:12" x14ac:dyDescent="0.25">
      <c r="I660" s="972"/>
      <c r="J660"/>
      <c r="K660"/>
      <c r="L660"/>
    </row>
    <row r="661" spans="9:12" x14ac:dyDescent="0.25">
      <c r="I661" s="972"/>
      <c r="J661"/>
      <c r="K661"/>
      <c r="L661"/>
    </row>
    <row r="662" spans="9:12" x14ac:dyDescent="0.25">
      <c r="I662" s="972"/>
      <c r="J662"/>
      <c r="K662"/>
      <c r="L662"/>
    </row>
    <row r="663" spans="9:12" x14ac:dyDescent="0.25">
      <c r="I663" s="972"/>
      <c r="J663"/>
      <c r="K663"/>
      <c r="L663"/>
    </row>
    <row r="664" spans="9:12" x14ac:dyDescent="0.25">
      <c r="I664" s="972"/>
      <c r="J664"/>
      <c r="K664"/>
      <c r="L664"/>
    </row>
    <row r="665" spans="9:12" x14ac:dyDescent="0.25">
      <c r="I665" s="972"/>
      <c r="J665"/>
      <c r="K665"/>
      <c r="L665"/>
    </row>
    <row r="666" spans="9:12" x14ac:dyDescent="0.25">
      <c r="I666" s="972"/>
      <c r="J666"/>
      <c r="K666"/>
      <c r="L666"/>
    </row>
    <row r="667" spans="9:12" x14ac:dyDescent="0.25">
      <c r="I667" s="972"/>
      <c r="J667"/>
      <c r="K667"/>
      <c r="L667"/>
    </row>
    <row r="668" spans="9:12" x14ac:dyDescent="0.25">
      <c r="I668" s="972"/>
      <c r="J668"/>
      <c r="K668"/>
      <c r="L668"/>
    </row>
    <row r="669" spans="9:12" x14ac:dyDescent="0.25">
      <c r="I669" s="972"/>
      <c r="J669"/>
      <c r="K669"/>
      <c r="L669"/>
    </row>
    <row r="670" spans="9:12" x14ac:dyDescent="0.25">
      <c r="I670" s="972"/>
      <c r="J670"/>
      <c r="K670"/>
      <c r="L670"/>
    </row>
    <row r="671" spans="9:12" x14ac:dyDescent="0.25">
      <c r="I671" s="972"/>
      <c r="J671"/>
      <c r="K671"/>
      <c r="L671"/>
    </row>
    <row r="672" spans="9:12" x14ac:dyDescent="0.25">
      <c r="I672" s="972"/>
      <c r="J672"/>
      <c r="K672"/>
      <c r="L672"/>
    </row>
    <row r="673" spans="9:12" x14ac:dyDescent="0.25">
      <c r="I673" s="972"/>
      <c r="J673"/>
      <c r="K673"/>
      <c r="L673"/>
    </row>
    <row r="674" spans="9:12" x14ac:dyDescent="0.25">
      <c r="I674" s="972"/>
      <c r="J674"/>
      <c r="K674"/>
      <c r="L674"/>
    </row>
    <row r="675" spans="9:12" x14ac:dyDescent="0.25">
      <c r="I675" s="972"/>
      <c r="J675"/>
      <c r="K675"/>
      <c r="L675"/>
    </row>
    <row r="676" spans="9:12" x14ac:dyDescent="0.25">
      <c r="I676" s="972"/>
      <c r="J676"/>
      <c r="K676"/>
      <c r="L676"/>
    </row>
    <row r="677" spans="9:12" x14ac:dyDescent="0.25">
      <c r="I677" s="972"/>
      <c r="J677"/>
      <c r="K677"/>
      <c r="L677"/>
    </row>
    <row r="678" spans="9:12" x14ac:dyDescent="0.25">
      <c r="I678" s="972"/>
      <c r="J678"/>
      <c r="K678"/>
      <c r="L678"/>
    </row>
    <row r="679" spans="9:12" x14ac:dyDescent="0.25">
      <c r="I679" s="972"/>
      <c r="J679"/>
      <c r="K679"/>
      <c r="L679"/>
    </row>
    <row r="680" spans="9:12" x14ac:dyDescent="0.25">
      <c r="I680" s="972"/>
      <c r="J680"/>
      <c r="K680"/>
      <c r="L680"/>
    </row>
    <row r="681" spans="9:12" x14ac:dyDescent="0.25">
      <c r="I681" s="972"/>
      <c r="J681"/>
      <c r="K681"/>
      <c r="L681"/>
    </row>
    <row r="682" spans="9:12" x14ac:dyDescent="0.25">
      <c r="I682" s="972"/>
      <c r="J682"/>
      <c r="K682"/>
      <c r="L682"/>
    </row>
    <row r="683" spans="9:12" x14ac:dyDescent="0.25">
      <c r="I683" s="972"/>
      <c r="J683"/>
      <c r="K683"/>
      <c r="L683"/>
    </row>
    <row r="684" spans="9:12" x14ac:dyDescent="0.25">
      <c r="I684" s="972"/>
      <c r="J684"/>
      <c r="K684"/>
      <c r="L684"/>
    </row>
    <row r="685" spans="9:12" x14ac:dyDescent="0.25">
      <c r="I685" s="972"/>
      <c r="J685"/>
      <c r="K685"/>
      <c r="L685"/>
    </row>
    <row r="686" spans="9:12" x14ac:dyDescent="0.25">
      <c r="I686" s="972"/>
      <c r="J686"/>
      <c r="K686"/>
      <c r="L686"/>
    </row>
    <row r="687" spans="9:12" x14ac:dyDescent="0.25">
      <c r="I687" s="972"/>
      <c r="J687"/>
      <c r="K687"/>
      <c r="L687"/>
    </row>
    <row r="688" spans="9:12" x14ac:dyDescent="0.25">
      <c r="I688" s="972"/>
      <c r="J688"/>
      <c r="K688"/>
      <c r="L688"/>
    </row>
    <row r="689" spans="9:12" x14ac:dyDescent="0.25">
      <c r="I689" s="972"/>
      <c r="J689"/>
      <c r="K689"/>
      <c r="L689"/>
    </row>
    <row r="690" spans="9:12" x14ac:dyDescent="0.25">
      <c r="I690" s="972"/>
      <c r="J690"/>
      <c r="K690"/>
      <c r="L690"/>
    </row>
    <row r="691" spans="9:12" x14ac:dyDescent="0.25">
      <c r="I691" s="972"/>
      <c r="J691"/>
      <c r="K691"/>
      <c r="L691"/>
    </row>
    <row r="692" spans="9:12" x14ac:dyDescent="0.25">
      <c r="I692" s="972"/>
      <c r="J692"/>
      <c r="K692"/>
      <c r="L692"/>
    </row>
    <row r="693" spans="9:12" x14ac:dyDescent="0.25">
      <c r="I693" s="972"/>
      <c r="J693"/>
      <c r="K693"/>
      <c r="L693"/>
    </row>
    <row r="694" spans="9:12" x14ac:dyDescent="0.25">
      <c r="I694" s="972"/>
      <c r="J694"/>
      <c r="K694"/>
      <c r="L694"/>
    </row>
    <row r="695" spans="9:12" x14ac:dyDescent="0.25">
      <c r="I695" s="972"/>
      <c r="J695"/>
      <c r="K695"/>
      <c r="L695"/>
    </row>
    <row r="696" spans="9:12" x14ac:dyDescent="0.25">
      <c r="I696" s="972"/>
      <c r="J696"/>
      <c r="K696"/>
      <c r="L696"/>
    </row>
    <row r="697" spans="9:12" x14ac:dyDescent="0.25">
      <c r="I697" s="972"/>
      <c r="J697"/>
      <c r="K697"/>
      <c r="L697"/>
    </row>
    <row r="698" spans="9:12" x14ac:dyDescent="0.25">
      <c r="I698" s="972"/>
      <c r="J698"/>
      <c r="K698"/>
      <c r="L698"/>
    </row>
    <row r="699" spans="9:12" x14ac:dyDescent="0.25">
      <c r="I699" s="972"/>
      <c r="J699"/>
      <c r="K699"/>
      <c r="L699"/>
    </row>
    <row r="700" spans="9:12" x14ac:dyDescent="0.25">
      <c r="I700" s="972"/>
      <c r="J700"/>
      <c r="K700"/>
      <c r="L700"/>
    </row>
    <row r="701" spans="9:12" x14ac:dyDescent="0.25">
      <c r="I701" s="972"/>
      <c r="J701"/>
      <c r="K701"/>
      <c r="L701"/>
    </row>
    <row r="702" spans="9:12" x14ac:dyDescent="0.25">
      <c r="I702" s="972"/>
      <c r="J702"/>
      <c r="K702"/>
      <c r="L702"/>
    </row>
    <row r="703" spans="9:12" x14ac:dyDescent="0.25">
      <c r="I703" s="972"/>
      <c r="J703"/>
      <c r="K703"/>
      <c r="L703"/>
    </row>
    <row r="704" spans="9:12" x14ac:dyDescent="0.25">
      <c r="I704" s="972"/>
      <c r="J704"/>
      <c r="K704"/>
      <c r="L704"/>
    </row>
    <row r="705" spans="9:12" x14ac:dyDescent="0.25">
      <c r="I705" s="972"/>
      <c r="J705"/>
      <c r="K705"/>
      <c r="L705"/>
    </row>
    <row r="706" spans="9:12" x14ac:dyDescent="0.25">
      <c r="I706" s="972"/>
      <c r="J706"/>
      <c r="K706"/>
      <c r="L706"/>
    </row>
    <row r="707" spans="9:12" x14ac:dyDescent="0.25">
      <c r="I707" s="972"/>
      <c r="J707"/>
      <c r="K707"/>
      <c r="L707"/>
    </row>
    <row r="708" spans="9:12" x14ac:dyDescent="0.25">
      <c r="I708" s="972"/>
      <c r="J708"/>
      <c r="K708"/>
      <c r="L708"/>
    </row>
    <row r="709" spans="9:12" x14ac:dyDescent="0.25">
      <c r="I709" s="972"/>
      <c r="J709"/>
      <c r="K709"/>
      <c r="L709"/>
    </row>
    <row r="710" spans="9:12" x14ac:dyDescent="0.25">
      <c r="I710" s="972"/>
      <c r="J710"/>
      <c r="K710"/>
      <c r="L710"/>
    </row>
    <row r="711" spans="9:12" x14ac:dyDescent="0.25">
      <c r="I711" s="972"/>
      <c r="J711"/>
      <c r="K711"/>
      <c r="L711"/>
    </row>
    <row r="712" spans="9:12" x14ac:dyDescent="0.25">
      <c r="I712" s="972"/>
      <c r="J712"/>
      <c r="K712"/>
      <c r="L712"/>
    </row>
    <row r="713" spans="9:12" x14ac:dyDescent="0.25">
      <c r="I713" s="972"/>
      <c r="J713"/>
      <c r="K713"/>
      <c r="L713"/>
    </row>
    <row r="714" spans="9:12" x14ac:dyDescent="0.25">
      <c r="I714" s="972"/>
      <c r="J714"/>
      <c r="K714"/>
      <c r="L714"/>
    </row>
    <row r="715" spans="9:12" x14ac:dyDescent="0.25">
      <c r="I715" s="972"/>
      <c r="J715"/>
      <c r="K715"/>
      <c r="L715"/>
    </row>
    <row r="716" spans="9:12" x14ac:dyDescent="0.25">
      <c r="I716" s="972"/>
      <c r="J716"/>
      <c r="K716"/>
      <c r="L716"/>
    </row>
    <row r="717" spans="9:12" x14ac:dyDescent="0.25">
      <c r="I717" s="972"/>
      <c r="J717"/>
      <c r="K717"/>
      <c r="L717"/>
    </row>
    <row r="718" spans="9:12" x14ac:dyDescent="0.25">
      <c r="I718" s="972"/>
      <c r="J718"/>
      <c r="K718"/>
      <c r="L718"/>
    </row>
    <row r="719" spans="9:12" x14ac:dyDescent="0.25">
      <c r="I719" s="972"/>
      <c r="J719"/>
      <c r="K719"/>
      <c r="L719"/>
    </row>
    <row r="720" spans="9:12" x14ac:dyDescent="0.25">
      <c r="I720" s="972"/>
      <c r="J720"/>
      <c r="K720"/>
      <c r="L720"/>
    </row>
    <row r="721" spans="9:12" x14ac:dyDescent="0.25">
      <c r="I721" s="972"/>
      <c r="J721"/>
      <c r="K721"/>
      <c r="L721"/>
    </row>
    <row r="722" spans="9:12" x14ac:dyDescent="0.25">
      <c r="I722" s="972"/>
      <c r="J722"/>
      <c r="K722"/>
      <c r="L722"/>
    </row>
    <row r="723" spans="9:12" x14ac:dyDescent="0.25">
      <c r="I723" s="972"/>
      <c r="J723"/>
      <c r="K723"/>
      <c r="L723"/>
    </row>
    <row r="724" spans="9:12" x14ac:dyDescent="0.25">
      <c r="I724" s="972"/>
      <c r="J724"/>
      <c r="K724"/>
      <c r="L724"/>
    </row>
    <row r="725" spans="9:12" x14ac:dyDescent="0.25">
      <c r="I725" s="972"/>
      <c r="J725"/>
      <c r="K725"/>
      <c r="L725"/>
    </row>
    <row r="726" spans="9:12" x14ac:dyDescent="0.25">
      <c r="I726" s="972"/>
      <c r="J726"/>
      <c r="K726"/>
      <c r="L726"/>
    </row>
    <row r="727" spans="9:12" x14ac:dyDescent="0.25">
      <c r="I727" s="972"/>
      <c r="J727"/>
      <c r="K727"/>
      <c r="L727"/>
    </row>
    <row r="728" spans="9:12" x14ac:dyDescent="0.25">
      <c r="I728" s="972"/>
      <c r="J728"/>
      <c r="K728"/>
      <c r="L728"/>
    </row>
    <row r="729" spans="9:12" x14ac:dyDescent="0.25">
      <c r="I729" s="972"/>
      <c r="J729"/>
      <c r="K729"/>
      <c r="L729"/>
    </row>
    <row r="730" spans="9:12" x14ac:dyDescent="0.25">
      <c r="I730" s="972"/>
      <c r="J730"/>
      <c r="K730"/>
      <c r="L730"/>
    </row>
    <row r="731" spans="9:12" x14ac:dyDescent="0.25">
      <c r="I731" s="972"/>
      <c r="J731"/>
      <c r="K731"/>
      <c r="L731"/>
    </row>
    <row r="732" spans="9:12" x14ac:dyDescent="0.25">
      <c r="I732" s="972"/>
      <c r="J732"/>
      <c r="K732"/>
      <c r="L732"/>
    </row>
    <row r="733" spans="9:12" x14ac:dyDescent="0.25">
      <c r="I733" s="972"/>
      <c r="J733"/>
      <c r="K733"/>
      <c r="L733"/>
    </row>
    <row r="734" spans="9:12" x14ac:dyDescent="0.25">
      <c r="I734" s="972"/>
      <c r="J734"/>
      <c r="K734"/>
      <c r="L734"/>
    </row>
    <row r="735" spans="9:12" x14ac:dyDescent="0.25">
      <c r="I735" s="972"/>
      <c r="J735"/>
      <c r="K735"/>
      <c r="L735"/>
    </row>
    <row r="736" spans="9:12" x14ac:dyDescent="0.25">
      <c r="I736" s="972"/>
      <c r="J736"/>
      <c r="K736"/>
      <c r="L736"/>
    </row>
    <row r="737" spans="9:12" x14ac:dyDescent="0.25">
      <c r="I737" s="972"/>
      <c r="J737"/>
      <c r="K737"/>
      <c r="L737"/>
    </row>
    <row r="738" spans="9:12" x14ac:dyDescent="0.25">
      <c r="I738" s="972"/>
      <c r="J738"/>
      <c r="K738"/>
      <c r="L738"/>
    </row>
    <row r="739" spans="9:12" x14ac:dyDescent="0.25">
      <c r="I739" s="972"/>
      <c r="J739"/>
      <c r="K739"/>
      <c r="L739"/>
    </row>
    <row r="740" spans="9:12" x14ac:dyDescent="0.25">
      <c r="I740" s="972"/>
      <c r="J740"/>
      <c r="K740"/>
      <c r="L740"/>
    </row>
    <row r="741" spans="9:12" x14ac:dyDescent="0.25">
      <c r="I741" s="714"/>
      <c r="J741"/>
      <c r="K741"/>
      <c r="L741"/>
    </row>
    <row r="742" spans="9:12" x14ac:dyDescent="0.25">
      <c r="I742" s="714"/>
      <c r="J742"/>
      <c r="K742"/>
      <c r="L742"/>
    </row>
    <row r="743" spans="9:12" x14ac:dyDescent="0.25">
      <c r="I743" s="714"/>
      <c r="J743"/>
      <c r="K743"/>
      <c r="L743"/>
    </row>
    <row r="744" spans="9:12" x14ac:dyDescent="0.25">
      <c r="I744" s="714"/>
      <c r="J744"/>
      <c r="K744"/>
      <c r="L744"/>
    </row>
    <row r="745" spans="9:12" x14ac:dyDescent="0.25">
      <c r="I745" s="714"/>
      <c r="J745"/>
      <c r="K745"/>
      <c r="L745"/>
    </row>
    <row r="746" spans="9:12" x14ac:dyDescent="0.25">
      <c r="I746" s="714"/>
      <c r="J746"/>
      <c r="K746"/>
      <c r="L746"/>
    </row>
    <row r="747" spans="9:12" x14ac:dyDescent="0.25">
      <c r="I747" s="714"/>
      <c r="J747"/>
      <c r="K747"/>
      <c r="L747"/>
    </row>
    <row r="748" spans="9:12" x14ac:dyDescent="0.25">
      <c r="I748" s="714"/>
      <c r="J748"/>
      <c r="K748"/>
      <c r="L748"/>
    </row>
    <row r="749" spans="9:12" x14ac:dyDescent="0.25">
      <c r="I749" s="714"/>
      <c r="J749"/>
      <c r="K749"/>
      <c r="L749"/>
    </row>
    <row r="750" spans="9:12" x14ac:dyDescent="0.25">
      <c r="I750" s="714"/>
      <c r="J750"/>
      <c r="K750"/>
      <c r="L750"/>
    </row>
    <row r="751" spans="9:12" x14ac:dyDescent="0.25">
      <c r="I751" s="714"/>
      <c r="J751"/>
      <c r="K751"/>
      <c r="L751"/>
    </row>
    <row r="752" spans="9:12" x14ac:dyDescent="0.25">
      <c r="I752" s="714"/>
      <c r="J752"/>
      <c r="K752"/>
      <c r="L752"/>
    </row>
    <row r="753" spans="9:12" x14ac:dyDescent="0.25">
      <c r="I753" s="714"/>
      <c r="J753"/>
      <c r="K753"/>
      <c r="L753"/>
    </row>
    <row r="754" spans="9:12" x14ac:dyDescent="0.25">
      <c r="I754" s="714"/>
      <c r="J754"/>
      <c r="K754"/>
      <c r="L754"/>
    </row>
    <row r="755" spans="9:12" x14ac:dyDescent="0.25">
      <c r="I755" s="714"/>
      <c r="J755"/>
      <c r="K755"/>
      <c r="L755"/>
    </row>
    <row r="756" spans="9:12" x14ac:dyDescent="0.25">
      <c r="I756" s="714"/>
      <c r="J756"/>
      <c r="K756"/>
      <c r="L756"/>
    </row>
    <row r="757" spans="9:12" x14ac:dyDescent="0.25">
      <c r="I757" s="714"/>
      <c r="J757"/>
      <c r="K757"/>
      <c r="L757"/>
    </row>
    <row r="758" spans="9:12" x14ac:dyDescent="0.25">
      <c r="I758" s="714"/>
      <c r="J758"/>
      <c r="K758"/>
      <c r="L758"/>
    </row>
    <row r="759" spans="9:12" x14ac:dyDescent="0.25">
      <c r="I759" s="714"/>
      <c r="J759"/>
      <c r="K759"/>
      <c r="L759"/>
    </row>
    <row r="760" spans="9:12" x14ac:dyDescent="0.25">
      <c r="I760" s="714"/>
      <c r="J760"/>
      <c r="K760"/>
      <c r="L760"/>
    </row>
    <row r="761" spans="9:12" x14ac:dyDescent="0.25">
      <c r="I761" s="714"/>
      <c r="J761"/>
      <c r="K761"/>
      <c r="L761"/>
    </row>
    <row r="762" spans="9:12" x14ac:dyDescent="0.25">
      <c r="I762" s="714"/>
      <c r="J762"/>
      <c r="K762"/>
      <c r="L762"/>
    </row>
    <row r="763" spans="9:12" x14ac:dyDescent="0.25">
      <c r="I763" s="714"/>
      <c r="J763"/>
      <c r="K763"/>
      <c r="L763"/>
    </row>
    <row r="764" spans="9:12" x14ac:dyDescent="0.25">
      <c r="I764" s="714"/>
      <c r="J764"/>
      <c r="K764"/>
      <c r="L764"/>
    </row>
    <row r="765" spans="9:12" x14ac:dyDescent="0.25">
      <c r="I765" s="714"/>
      <c r="J765"/>
      <c r="K765"/>
      <c r="L765"/>
    </row>
    <row r="766" spans="9:12" x14ac:dyDescent="0.25">
      <c r="I766" s="714"/>
      <c r="J766"/>
      <c r="K766"/>
      <c r="L766"/>
    </row>
    <row r="767" spans="9:12" x14ac:dyDescent="0.25">
      <c r="I767" s="714"/>
      <c r="J767"/>
      <c r="K767"/>
      <c r="L767"/>
    </row>
    <row r="768" spans="9:12" x14ac:dyDescent="0.25">
      <c r="I768" s="714"/>
      <c r="J768"/>
      <c r="K768"/>
      <c r="L768"/>
    </row>
    <row r="769" spans="9:12" x14ac:dyDescent="0.25">
      <c r="I769" s="714"/>
      <c r="J769"/>
      <c r="K769"/>
      <c r="L769"/>
    </row>
    <row r="770" spans="9:12" x14ac:dyDescent="0.25">
      <c r="I770" s="714"/>
      <c r="J770"/>
      <c r="K770"/>
      <c r="L770"/>
    </row>
    <row r="771" spans="9:12" x14ac:dyDescent="0.25">
      <c r="I771" s="714"/>
      <c r="J771"/>
      <c r="K771"/>
      <c r="L771"/>
    </row>
    <row r="772" spans="9:12" x14ac:dyDescent="0.25">
      <c r="I772" s="714"/>
      <c r="J772"/>
      <c r="K772"/>
      <c r="L772"/>
    </row>
    <row r="773" spans="9:12" x14ac:dyDescent="0.25">
      <c r="I773" s="714"/>
      <c r="J773"/>
      <c r="K773"/>
      <c r="L773"/>
    </row>
    <row r="774" spans="9:12" x14ac:dyDescent="0.25">
      <c r="I774" s="714"/>
      <c r="J774"/>
      <c r="K774"/>
      <c r="L774"/>
    </row>
    <row r="775" spans="9:12" x14ac:dyDescent="0.25">
      <c r="I775" s="714"/>
      <c r="J775"/>
      <c r="K775"/>
      <c r="L775"/>
    </row>
    <row r="776" spans="9:12" x14ac:dyDescent="0.25">
      <c r="I776" s="714"/>
      <c r="J776"/>
      <c r="K776"/>
      <c r="L776"/>
    </row>
    <row r="777" spans="9:12" x14ac:dyDescent="0.25">
      <c r="I777" s="714"/>
      <c r="J777"/>
      <c r="K777"/>
      <c r="L777"/>
    </row>
    <row r="778" spans="9:12" x14ac:dyDescent="0.25">
      <c r="I778" s="714"/>
      <c r="J778"/>
      <c r="K778"/>
      <c r="L778"/>
    </row>
    <row r="779" spans="9:12" x14ac:dyDescent="0.25">
      <c r="I779" s="714"/>
      <c r="J779"/>
      <c r="K779"/>
      <c r="L779"/>
    </row>
    <row r="780" spans="9:12" x14ac:dyDescent="0.25">
      <c r="I780" s="714"/>
      <c r="J780"/>
      <c r="K780"/>
      <c r="L780"/>
    </row>
    <row r="781" spans="9:12" x14ac:dyDescent="0.25">
      <c r="I781" s="714"/>
      <c r="J781"/>
      <c r="K781"/>
      <c r="L781"/>
    </row>
    <row r="782" spans="9:12" x14ac:dyDescent="0.25">
      <c r="I782" s="714"/>
      <c r="J782"/>
      <c r="K782"/>
      <c r="L782"/>
    </row>
    <row r="783" spans="9:12" x14ac:dyDescent="0.25">
      <c r="I783" s="714"/>
      <c r="J783"/>
      <c r="K783"/>
      <c r="L783"/>
    </row>
    <row r="784" spans="9:12" x14ac:dyDescent="0.25">
      <c r="I784" s="714"/>
      <c r="J784"/>
      <c r="K784"/>
      <c r="L784"/>
    </row>
    <row r="785" spans="9:12" x14ac:dyDescent="0.25">
      <c r="I785" s="714"/>
      <c r="J785"/>
      <c r="K785"/>
      <c r="L785"/>
    </row>
    <row r="786" spans="9:12" x14ac:dyDescent="0.25">
      <c r="I786" s="714"/>
      <c r="J786"/>
      <c r="K786"/>
      <c r="L786"/>
    </row>
    <row r="787" spans="9:12" x14ac:dyDescent="0.25">
      <c r="I787" s="714"/>
      <c r="J787"/>
      <c r="K787"/>
      <c r="L787"/>
    </row>
    <row r="788" spans="9:12" x14ac:dyDescent="0.25">
      <c r="I788" s="714"/>
      <c r="J788"/>
      <c r="K788"/>
      <c r="L788"/>
    </row>
    <row r="789" spans="9:12" x14ac:dyDescent="0.25">
      <c r="I789" s="714"/>
      <c r="J789"/>
      <c r="K789"/>
      <c r="L789"/>
    </row>
    <row r="790" spans="9:12" x14ac:dyDescent="0.25">
      <c r="I790" s="714"/>
      <c r="J790"/>
      <c r="K790"/>
      <c r="L790"/>
    </row>
    <row r="791" spans="9:12" x14ac:dyDescent="0.25">
      <c r="I791" s="714"/>
      <c r="J791"/>
      <c r="K791"/>
      <c r="L791"/>
    </row>
    <row r="792" spans="9:12" x14ac:dyDescent="0.25">
      <c r="I792" s="714"/>
      <c r="J792"/>
      <c r="K792"/>
      <c r="L792"/>
    </row>
    <row r="793" spans="9:12" x14ac:dyDescent="0.25">
      <c r="I793" s="714"/>
      <c r="J793"/>
      <c r="K793"/>
      <c r="L793"/>
    </row>
    <row r="794" spans="9:12" x14ac:dyDescent="0.25">
      <c r="I794" s="714"/>
      <c r="J794"/>
      <c r="K794"/>
      <c r="L794"/>
    </row>
    <row r="795" spans="9:12" x14ac:dyDescent="0.25">
      <c r="I795" s="714"/>
      <c r="J795"/>
      <c r="K795"/>
      <c r="L795"/>
    </row>
    <row r="796" spans="9:12" x14ac:dyDescent="0.25">
      <c r="I796" s="714"/>
      <c r="J796"/>
      <c r="K796"/>
      <c r="L796"/>
    </row>
    <row r="797" spans="9:12" x14ac:dyDescent="0.25">
      <c r="I797" s="714"/>
      <c r="J797"/>
      <c r="K797"/>
      <c r="L797"/>
    </row>
    <row r="798" spans="9:12" x14ac:dyDescent="0.25">
      <c r="I798" s="714"/>
      <c r="J798"/>
      <c r="K798"/>
      <c r="L798"/>
    </row>
    <row r="799" spans="9:12" x14ac:dyDescent="0.25">
      <c r="I799" s="714"/>
      <c r="J799"/>
      <c r="K799"/>
      <c r="L799"/>
    </row>
    <row r="800" spans="9:12" x14ac:dyDescent="0.25">
      <c r="I800" s="714"/>
      <c r="J800"/>
      <c r="K800"/>
      <c r="L800"/>
    </row>
    <row r="801" spans="9:12" x14ac:dyDescent="0.25">
      <c r="I801" s="714"/>
      <c r="J801"/>
      <c r="K801"/>
      <c r="L801"/>
    </row>
    <row r="802" spans="9:12" x14ac:dyDescent="0.25">
      <c r="I802" s="714"/>
      <c r="J802"/>
      <c r="K802"/>
      <c r="L802"/>
    </row>
    <row r="803" spans="9:12" x14ac:dyDescent="0.25">
      <c r="I803" s="714"/>
      <c r="J803"/>
      <c r="K803"/>
      <c r="L803"/>
    </row>
    <row r="804" spans="9:12" x14ac:dyDescent="0.25">
      <c r="I804" s="714"/>
      <c r="J804"/>
      <c r="K804"/>
      <c r="L804"/>
    </row>
    <row r="805" spans="9:12" x14ac:dyDescent="0.25">
      <c r="I805" s="714"/>
      <c r="J805"/>
      <c r="K805"/>
      <c r="L805"/>
    </row>
    <row r="806" spans="9:12" x14ac:dyDescent="0.25">
      <c r="I806" s="714"/>
      <c r="J806"/>
      <c r="K806"/>
      <c r="L806"/>
    </row>
    <row r="807" spans="9:12" x14ac:dyDescent="0.25">
      <c r="I807" s="714"/>
      <c r="J807"/>
      <c r="K807"/>
      <c r="L807"/>
    </row>
    <row r="808" spans="9:12" x14ac:dyDescent="0.25">
      <c r="I808" s="714"/>
      <c r="J808"/>
      <c r="K808"/>
      <c r="L808"/>
    </row>
    <row r="809" spans="9:12" x14ac:dyDescent="0.25">
      <c r="I809" s="714"/>
      <c r="J809"/>
      <c r="K809"/>
      <c r="L809"/>
    </row>
    <row r="810" spans="9:12" x14ac:dyDescent="0.25">
      <c r="I810" s="714"/>
      <c r="J810"/>
      <c r="K810"/>
      <c r="L810"/>
    </row>
    <row r="811" spans="9:12" x14ac:dyDescent="0.25">
      <c r="I811" s="714"/>
      <c r="J811"/>
      <c r="K811"/>
      <c r="L811"/>
    </row>
    <row r="812" spans="9:12" x14ac:dyDescent="0.25">
      <c r="I812" s="714"/>
      <c r="J812"/>
      <c r="K812"/>
      <c r="L812"/>
    </row>
    <row r="813" spans="9:12" x14ac:dyDescent="0.25">
      <c r="I813" s="714"/>
      <c r="J813"/>
      <c r="K813"/>
      <c r="L813"/>
    </row>
    <row r="814" spans="9:12" x14ac:dyDescent="0.25">
      <c r="I814" s="714"/>
      <c r="J814"/>
      <c r="K814"/>
      <c r="L814"/>
    </row>
    <row r="815" spans="9:12" x14ac:dyDescent="0.25">
      <c r="I815" s="714"/>
      <c r="J815"/>
      <c r="K815"/>
      <c r="L815"/>
    </row>
    <row r="816" spans="9:12" x14ac:dyDescent="0.25">
      <c r="I816" s="714"/>
      <c r="J816"/>
      <c r="K816"/>
      <c r="L816"/>
    </row>
    <row r="817" spans="9:12" x14ac:dyDescent="0.25">
      <c r="I817" s="714"/>
      <c r="J817"/>
      <c r="K817"/>
      <c r="L817"/>
    </row>
    <row r="818" spans="9:12" x14ac:dyDescent="0.25">
      <c r="I818" s="714"/>
      <c r="J818"/>
      <c r="K818"/>
      <c r="L818"/>
    </row>
    <row r="819" spans="9:12" x14ac:dyDescent="0.25">
      <c r="I819" s="714"/>
      <c r="J819"/>
      <c r="K819"/>
      <c r="L819"/>
    </row>
    <row r="820" spans="9:12" x14ac:dyDescent="0.25">
      <c r="I820" s="714"/>
      <c r="J820"/>
      <c r="K820"/>
      <c r="L820"/>
    </row>
    <row r="821" spans="9:12" x14ac:dyDescent="0.25">
      <c r="I821" s="714"/>
      <c r="J821"/>
      <c r="K821"/>
      <c r="L821"/>
    </row>
    <row r="822" spans="9:12" x14ac:dyDescent="0.25">
      <c r="I822" s="714"/>
      <c r="J822"/>
      <c r="K822"/>
      <c r="L822"/>
    </row>
    <row r="823" spans="9:12" x14ac:dyDescent="0.25">
      <c r="I823" s="714"/>
      <c r="J823"/>
      <c r="K823"/>
      <c r="L823"/>
    </row>
    <row r="824" spans="9:12" x14ac:dyDescent="0.25">
      <c r="I824" s="714"/>
      <c r="J824"/>
      <c r="K824"/>
      <c r="L824"/>
    </row>
    <row r="825" spans="9:12" x14ac:dyDescent="0.25">
      <c r="I825" s="714"/>
      <c r="J825"/>
      <c r="K825"/>
      <c r="L825"/>
    </row>
    <row r="826" spans="9:12" x14ac:dyDescent="0.25">
      <c r="I826" s="714"/>
      <c r="J826"/>
      <c r="K826"/>
      <c r="L826"/>
    </row>
    <row r="827" spans="9:12" x14ac:dyDescent="0.25">
      <c r="I827" s="714"/>
      <c r="J827"/>
      <c r="K827"/>
      <c r="L827"/>
    </row>
    <row r="828" spans="9:12" x14ac:dyDescent="0.25">
      <c r="I828" s="714"/>
      <c r="J828"/>
      <c r="K828"/>
      <c r="L828"/>
    </row>
    <row r="829" spans="9:12" x14ac:dyDescent="0.25">
      <c r="I829" s="714"/>
      <c r="J829"/>
      <c r="K829"/>
      <c r="L829"/>
    </row>
    <row r="830" spans="9:12" x14ac:dyDescent="0.25">
      <c r="I830" s="714"/>
      <c r="J830"/>
      <c r="K830"/>
      <c r="L830"/>
    </row>
    <row r="831" spans="9:12" x14ac:dyDescent="0.25">
      <c r="I831" s="714"/>
      <c r="J831"/>
      <c r="K831"/>
      <c r="L831"/>
    </row>
    <row r="832" spans="9:12" x14ac:dyDescent="0.25">
      <c r="I832" s="714"/>
      <c r="J832"/>
      <c r="K832"/>
      <c r="L832"/>
    </row>
    <row r="833" spans="9:12" x14ac:dyDescent="0.25">
      <c r="I833" s="714"/>
      <c r="J833"/>
      <c r="K833"/>
      <c r="L833"/>
    </row>
    <row r="834" spans="9:12" x14ac:dyDescent="0.25">
      <c r="I834" s="714"/>
      <c r="J834"/>
      <c r="K834"/>
      <c r="L834"/>
    </row>
    <row r="835" spans="9:12" x14ac:dyDescent="0.25">
      <c r="I835" s="714"/>
      <c r="J835"/>
      <c r="K835"/>
      <c r="L835"/>
    </row>
    <row r="836" spans="9:12" x14ac:dyDescent="0.25">
      <c r="I836" s="714"/>
      <c r="J836"/>
      <c r="K836"/>
      <c r="L836"/>
    </row>
    <row r="837" spans="9:12" x14ac:dyDescent="0.25">
      <c r="I837" s="714"/>
      <c r="J837"/>
      <c r="K837"/>
      <c r="L837"/>
    </row>
    <row r="838" spans="9:12" x14ac:dyDescent="0.25">
      <c r="I838" s="714"/>
      <c r="J838"/>
      <c r="K838"/>
      <c r="L838"/>
    </row>
    <row r="839" spans="9:12" x14ac:dyDescent="0.25">
      <c r="I839" s="714"/>
      <c r="J839"/>
      <c r="K839"/>
      <c r="L839"/>
    </row>
    <row r="840" spans="9:12" x14ac:dyDescent="0.25">
      <c r="I840" s="714"/>
      <c r="J840"/>
      <c r="K840"/>
      <c r="L840"/>
    </row>
    <row r="841" spans="9:12" x14ac:dyDescent="0.25">
      <c r="I841" s="714"/>
      <c r="J841"/>
      <c r="K841"/>
      <c r="L841"/>
    </row>
    <row r="842" spans="9:12" x14ac:dyDescent="0.25">
      <c r="I842" s="714"/>
      <c r="J842"/>
      <c r="K842"/>
      <c r="L842"/>
    </row>
    <row r="843" spans="9:12" x14ac:dyDescent="0.25">
      <c r="I843" s="714"/>
      <c r="J843"/>
      <c r="K843"/>
      <c r="L843"/>
    </row>
    <row r="844" spans="9:12" x14ac:dyDescent="0.25">
      <c r="I844" s="714"/>
      <c r="J844"/>
      <c r="K844"/>
      <c r="L844"/>
    </row>
    <row r="845" spans="9:12" x14ac:dyDescent="0.25">
      <c r="I845" s="714"/>
      <c r="J845"/>
      <c r="K845"/>
      <c r="L845"/>
    </row>
    <row r="846" spans="9:12" x14ac:dyDescent="0.25">
      <c r="I846" s="714"/>
      <c r="J846"/>
      <c r="K846"/>
      <c r="L846"/>
    </row>
    <row r="847" spans="9:12" x14ac:dyDescent="0.25">
      <c r="I847" s="714"/>
      <c r="J847"/>
      <c r="K847"/>
      <c r="L847"/>
    </row>
    <row r="848" spans="9:12" x14ac:dyDescent="0.25">
      <c r="I848" s="714"/>
      <c r="J848"/>
      <c r="K848"/>
      <c r="L848"/>
    </row>
    <row r="849" spans="9:12" x14ac:dyDescent="0.25">
      <c r="I849" s="714"/>
      <c r="J849"/>
      <c r="K849"/>
      <c r="L849"/>
    </row>
    <row r="850" spans="9:12" x14ac:dyDescent="0.25">
      <c r="I850" s="714"/>
      <c r="J850"/>
      <c r="K850"/>
      <c r="L850"/>
    </row>
    <row r="851" spans="9:12" x14ac:dyDescent="0.25">
      <c r="I851" s="714"/>
      <c r="J851"/>
      <c r="K851"/>
      <c r="L851"/>
    </row>
    <row r="852" spans="9:12" x14ac:dyDescent="0.25">
      <c r="I852" s="714"/>
      <c r="J852"/>
      <c r="K852"/>
      <c r="L852"/>
    </row>
    <row r="853" spans="9:12" x14ac:dyDescent="0.25">
      <c r="I853" s="714"/>
      <c r="J853"/>
      <c r="K853"/>
      <c r="L853"/>
    </row>
    <row r="854" spans="9:12" x14ac:dyDescent="0.25">
      <c r="I854" s="714"/>
      <c r="J854"/>
      <c r="K854"/>
      <c r="L854"/>
    </row>
    <row r="855" spans="9:12" x14ac:dyDescent="0.25">
      <c r="I855" s="714"/>
      <c r="J855"/>
      <c r="K855"/>
      <c r="L855"/>
    </row>
    <row r="856" spans="9:12" x14ac:dyDescent="0.25">
      <c r="I856" s="714"/>
      <c r="J856"/>
      <c r="K856"/>
      <c r="L856"/>
    </row>
    <row r="857" spans="9:12" x14ac:dyDescent="0.25">
      <c r="I857" s="714"/>
      <c r="J857"/>
      <c r="K857"/>
      <c r="L857"/>
    </row>
    <row r="858" spans="9:12" x14ac:dyDescent="0.25">
      <c r="I858" s="714"/>
      <c r="J858"/>
      <c r="K858"/>
      <c r="L858"/>
    </row>
    <row r="859" spans="9:12" x14ac:dyDescent="0.25">
      <c r="I859" s="714"/>
      <c r="J859"/>
      <c r="K859"/>
      <c r="L859"/>
    </row>
    <row r="860" spans="9:12" x14ac:dyDescent="0.25">
      <c r="I860" s="714"/>
      <c r="J860"/>
      <c r="K860"/>
      <c r="L860"/>
    </row>
    <row r="861" spans="9:12" x14ac:dyDescent="0.25">
      <c r="I861" s="714"/>
      <c r="J861"/>
      <c r="K861"/>
      <c r="L861"/>
    </row>
    <row r="862" spans="9:12" x14ac:dyDescent="0.25">
      <c r="I862" s="714"/>
      <c r="J862"/>
      <c r="K862"/>
      <c r="L862"/>
    </row>
    <row r="863" spans="9:12" x14ac:dyDescent="0.25">
      <c r="I863" s="714"/>
      <c r="J863"/>
      <c r="K863"/>
      <c r="L863"/>
    </row>
    <row r="864" spans="9:12" x14ac:dyDescent="0.25">
      <c r="I864" s="714"/>
      <c r="J864"/>
      <c r="K864"/>
      <c r="L864"/>
    </row>
    <row r="865" spans="9:12" x14ac:dyDescent="0.25">
      <c r="I865" s="714"/>
      <c r="J865"/>
      <c r="K865"/>
      <c r="L865"/>
    </row>
    <row r="866" spans="9:12" x14ac:dyDescent="0.25">
      <c r="I866" s="714"/>
      <c r="J866"/>
      <c r="K866"/>
      <c r="L866"/>
    </row>
    <row r="867" spans="9:12" x14ac:dyDescent="0.25">
      <c r="I867" s="714"/>
      <c r="J867"/>
      <c r="K867"/>
      <c r="L867"/>
    </row>
    <row r="868" spans="9:12" x14ac:dyDescent="0.25">
      <c r="I868" s="714"/>
      <c r="J868"/>
      <c r="K868"/>
      <c r="L868"/>
    </row>
    <row r="869" spans="9:12" x14ac:dyDescent="0.25">
      <c r="I869" s="714"/>
      <c r="J869"/>
      <c r="K869"/>
      <c r="L869"/>
    </row>
    <row r="870" spans="9:12" x14ac:dyDescent="0.25">
      <c r="I870" s="714"/>
      <c r="J870"/>
      <c r="K870"/>
      <c r="L870"/>
    </row>
    <row r="871" spans="9:12" x14ac:dyDescent="0.25">
      <c r="I871" s="714"/>
      <c r="J871"/>
      <c r="K871"/>
      <c r="L871"/>
    </row>
    <row r="872" spans="9:12" x14ac:dyDescent="0.25">
      <c r="I872" s="714"/>
      <c r="J872"/>
      <c r="K872"/>
      <c r="L872"/>
    </row>
    <row r="873" spans="9:12" x14ac:dyDescent="0.25">
      <c r="I873" s="714"/>
      <c r="J873"/>
      <c r="K873"/>
      <c r="L873"/>
    </row>
    <row r="874" spans="9:12" x14ac:dyDescent="0.25">
      <c r="I874" s="714"/>
      <c r="J874"/>
      <c r="K874"/>
      <c r="L874"/>
    </row>
    <row r="875" spans="9:12" x14ac:dyDescent="0.25">
      <c r="I875" s="714"/>
      <c r="J875"/>
      <c r="K875"/>
      <c r="L875"/>
    </row>
    <row r="876" spans="9:12" x14ac:dyDescent="0.25">
      <c r="I876" s="714"/>
      <c r="J876"/>
      <c r="K876"/>
      <c r="L876"/>
    </row>
    <row r="877" spans="9:12" x14ac:dyDescent="0.25">
      <c r="I877" s="714"/>
      <c r="J877"/>
      <c r="K877"/>
      <c r="L877"/>
    </row>
    <row r="878" spans="9:12" x14ac:dyDescent="0.25">
      <c r="I878" s="714"/>
      <c r="J878"/>
      <c r="K878"/>
      <c r="L878"/>
    </row>
    <row r="879" spans="9:12" x14ac:dyDescent="0.25">
      <c r="I879" s="714"/>
      <c r="J879"/>
      <c r="K879"/>
      <c r="L879"/>
    </row>
    <row r="880" spans="9:12" x14ac:dyDescent="0.25">
      <c r="I880" s="714"/>
      <c r="J880"/>
      <c r="K880"/>
      <c r="L880"/>
    </row>
    <row r="881" spans="9:12" x14ac:dyDescent="0.25">
      <c r="I881" s="714"/>
      <c r="J881"/>
      <c r="K881"/>
      <c r="L881"/>
    </row>
    <row r="882" spans="9:12" x14ac:dyDescent="0.25">
      <c r="I882" s="714"/>
      <c r="J882"/>
      <c r="K882"/>
      <c r="L882"/>
    </row>
    <row r="883" spans="9:12" x14ac:dyDescent="0.25">
      <c r="I883" s="714"/>
      <c r="J883"/>
      <c r="K883"/>
      <c r="L883"/>
    </row>
    <row r="884" spans="9:12" x14ac:dyDescent="0.25">
      <c r="I884" s="714"/>
      <c r="J884"/>
      <c r="K884"/>
      <c r="L884"/>
    </row>
    <row r="885" spans="9:12" x14ac:dyDescent="0.25">
      <c r="I885" s="714"/>
      <c r="J885"/>
      <c r="K885"/>
      <c r="L885"/>
    </row>
    <row r="886" spans="9:12" x14ac:dyDescent="0.25">
      <c r="I886" s="714"/>
      <c r="J886"/>
      <c r="K886"/>
      <c r="L886"/>
    </row>
    <row r="887" spans="9:12" x14ac:dyDescent="0.25">
      <c r="I887" s="714"/>
      <c r="J887"/>
      <c r="K887"/>
      <c r="L887"/>
    </row>
    <row r="888" spans="9:12" x14ac:dyDescent="0.25">
      <c r="I888" s="714"/>
      <c r="J888"/>
      <c r="K888"/>
      <c r="L888"/>
    </row>
    <row r="889" spans="9:12" x14ac:dyDescent="0.25">
      <c r="I889" s="714"/>
      <c r="J889"/>
      <c r="K889"/>
      <c r="L889"/>
    </row>
    <row r="890" spans="9:12" x14ac:dyDescent="0.25">
      <c r="I890" s="714"/>
      <c r="J890"/>
      <c r="K890"/>
      <c r="L890"/>
    </row>
    <row r="891" spans="9:12" x14ac:dyDescent="0.25">
      <c r="I891" s="714"/>
      <c r="J891"/>
      <c r="K891"/>
      <c r="L891"/>
    </row>
    <row r="892" spans="9:12" x14ac:dyDescent="0.25">
      <c r="I892" s="714"/>
      <c r="J892"/>
      <c r="K892"/>
      <c r="L892"/>
    </row>
    <row r="893" spans="9:12" x14ac:dyDescent="0.25">
      <c r="I893" s="714"/>
      <c r="J893"/>
      <c r="K893"/>
      <c r="L893"/>
    </row>
    <row r="894" spans="9:12" x14ac:dyDescent="0.25">
      <c r="I894" s="714"/>
      <c r="J894"/>
      <c r="K894"/>
      <c r="L894"/>
    </row>
    <row r="895" spans="9:12" x14ac:dyDescent="0.25">
      <c r="I895" s="714"/>
      <c r="J895"/>
      <c r="K895"/>
      <c r="L895"/>
    </row>
    <row r="896" spans="9:12" x14ac:dyDescent="0.25">
      <c r="I896" s="714"/>
      <c r="J896"/>
      <c r="K896"/>
      <c r="L896"/>
    </row>
    <row r="897" spans="9:12" x14ac:dyDescent="0.25">
      <c r="I897" s="714"/>
      <c r="J897"/>
      <c r="K897"/>
      <c r="L897"/>
    </row>
    <row r="898" spans="9:12" x14ac:dyDescent="0.25">
      <c r="I898" s="714"/>
      <c r="J898"/>
      <c r="K898"/>
      <c r="L898"/>
    </row>
    <row r="899" spans="9:12" x14ac:dyDescent="0.25">
      <c r="I899" s="714"/>
      <c r="J899"/>
      <c r="K899"/>
      <c r="L899"/>
    </row>
    <row r="900" spans="9:12" x14ac:dyDescent="0.25">
      <c r="I900" s="714"/>
      <c r="J900"/>
      <c r="K900"/>
      <c r="L900"/>
    </row>
    <row r="901" spans="9:12" x14ac:dyDescent="0.25">
      <c r="I901" s="714"/>
      <c r="J901"/>
      <c r="K901"/>
      <c r="L901"/>
    </row>
    <row r="902" spans="9:12" x14ac:dyDescent="0.25">
      <c r="I902" s="714"/>
      <c r="J902"/>
      <c r="K902"/>
      <c r="L902"/>
    </row>
    <row r="903" spans="9:12" x14ac:dyDescent="0.25">
      <c r="I903" s="714"/>
      <c r="J903"/>
      <c r="K903"/>
      <c r="L903"/>
    </row>
    <row r="904" spans="9:12" x14ac:dyDescent="0.25">
      <c r="I904" s="714"/>
      <c r="J904"/>
      <c r="K904"/>
      <c r="L904"/>
    </row>
    <row r="905" spans="9:12" x14ac:dyDescent="0.25">
      <c r="I905" s="714"/>
      <c r="J905"/>
      <c r="K905"/>
      <c r="L905"/>
    </row>
    <row r="906" spans="9:12" x14ac:dyDescent="0.25">
      <c r="I906" s="714"/>
      <c r="J906"/>
      <c r="K906"/>
      <c r="L906"/>
    </row>
    <row r="907" spans="9:12" x14ac:dyDescent="0.25">
      <c r="I907" s="714"/>
      <c r="J907"/>
      <c r="K907"/>
      <c r="L907"/>
    </row>
    <row r="908" spans="9:12" x14ac:dyDescent="0.25">
      <c r="I908" s="714"/>
      <c r="J908"/>
      <c r="K908"/>
      <c r="L908"/>
    </row>
    <row r="909" spans="9:12" x14ac:dyDescent="0.25">
      <c r="I909" s="714"/>
      <c r="J909"/>
      <c r="K909"/>
      <c r="L909"/>
    </row>
    <row r="910" spans="9:12" x14ac:dyDescent="0.25">
      <c r="I910" s="714"/>
      <c r="J910"/>
      <c r="K910"/>
      <c r="L910"/>
    </row>
    <row r="911" spans="9:12" x14ac:dyDescent="0.25">
      <c r="I911" s="714"/>
      <c r="J911"/>
      <c r="K911"/>
      <c r="L911"/>
    </row>
    <row r="912" spans="9:12" x14ac:dyDescent="0.25">
      <c r="I912" s="714"/>
      <c r="J912"/>
      <c r="K912"/>
      <c r="L912"/>
    </row>
    <row r="913" spans="9:12" x14ac:dyDescent="0.25">
      <c r="I913" s="714"/>
      <c r="J913"/>
      <c r="K913"/>
      <c r="L913"/>
    </row>
    <row r="914" spans="9:12" x14ac:dyDescent="0.25">
      <c r="I914" s="714"/>
      <c r="J914"/>
      <c r="K914"/>
      <c r="L914"/>
    </row>
    <row r="915" spans="9:12" x14ac:dyDescent="0.25">
      <c r="I915" s="714"/>
      <c r="J915"/>
      <c r="K915"/>
      <c r="L915"/>
    </row>
    <row r="916" spans="9:12" x14ac:dyDescent="0.25">
      <c r="I916" s="714"/>
      <c r="J916"/>
      <c r="K916"/>
      <c r="L916"/>
    </row>
    <row r="917" spans="9:12" x14ac:dyDescent="0.25">
      <c r="I917" s="714"/>
      <c r="J917"/>
      <c r="K917"/>
      <c r="L917"/>
    </row>
    <row r="918" spans="9:12" x14ac:dyDescent="0.25">
      <c r="I918" s="714"/>
      <c r="J918"/>
      <c r="K918"/>
      <c r="L918"/>
    </row>
    <row r="919" spans="9:12" x14ac:dyDescent="0.25">
      <c r="I919" s="714"/>
      <c r="J919"/>
      <c r="K919"/>
      <c r="L919"/>
    </row>
    <row r="920" spans="9:12" x14ac:dyDescent="0.25">
      <c r="I920" s="714"/>
      <c r="J920"/>
      <c r="K920"/>
      <c r="L920"/>
    </row>
    <row r="921" spans="9:12" x14ac:dyDescent="0.25">
      <c r="I921" s="714"/>
      <c r="J921"/>
      <c r="K921"/>
      <c r="L921"/>
    </row>
    <row r="922" spans="9:12" x14ac:dyDescent="0.25">
      <c r="I922" s="714"/>
      <c r="J922"/>
      <c r="K922"/>
      <c r="L922"/>
    </row>
    <row r="923" spans="9:12" x14ac:dyDescent="0.25">
      <c r="I923" s="714"/>
      <c r="J923"/>
      <c r="K923"/>
      <c r="L923"/>
    </row>
    <row r="924" spans="9:12" x14ac:dyDescent="0.25">
      <c r="I924" s="714"/>
      <c r="J924"/>
      <c r="K924"/>
      <c r="L924"/>
    </row>
    <row r="925" spans="9:12" x14ac:dyDescent="0.25">
      <c r="I925" s="714"/>
      <c r="J925"/>
      <c r="K925"/>
      <c r="L925"/>
    </row>
    <row r="926" spans="9:12" x14ac:dyDescent="0.25">
      <c r="I926" s="714"/>
      <c r="J926"/>
      <c r="K926"/>
      <c r="L926"/>
    </row>
    <row r="927" spans="9:12" x14ac:dyDescent="0.25">
      <c r="I927" s="714"/>
      <c r="J927"/>
      <c r="K927"/>
      <c r="L927"/>
    </row>
    <row r="928" spans="9:12" x14ac:dyDescent="0.25">
      <c r="I928" s="714"/>
      <c r="J928"/>
      <c r="K928"/>
      <c r="L928"/>
    </row>
    <row r="929" spans="9:12" x14ac:dyDescent="0.25">
      <c r="I929" s="714"/>
      <c r="J929"/>
      <c r="K929"/>
      <c r="L929"/>
    </row>
    <row r="930" spans="9:12" x14ac:dyDescent="0.25">
      <c r="I930" s="714"/>
      <c r="J930"/>
      <c r="K930"/>
      <c r="L930"/>
    </row>
    <row r="931" spans="9:12" x14ac:dyDescent="0.25">
      <c r="I931" s="714"/>
      <c r="J931"/>
      <c r="K931"/>
      <c r="L931"/>
    </row>
    <row r="932" spans="9:12" x14ac:dyDescent="0.25">
      <c r="I932" s="714"/>
      <c r="J932"/>
      <c r="K932"/>
      <c r="L932"/>
    </row>
    <row r="933" spans="9:12" x14ac:dyDescent="0.25">
      <c r="I933" s="714"/>
      <c r="J933"/>
      <c r="K933"/>
      <c r="L933"/>
    </row>
    <row r="934" spans="9:12" x14ac:dyDescent="0.25">
      <c r="I934" s="714"/>
      <c r="J934"/>
      <c r="K934"/>
      <c r="L934"/>
    </row>
    <row r="935" spans="9:12" x14ac:dyDescent="0.25">
      <c r="I935" s="714"/>
      <c r="J935"/>
      <c r="K935"/>
      <c r="L935"/>
    </row>
    <row r="936" spans="9:12" x14ac:dyDescent="0.25">
      <c r="I936" s="714"/>
      <c r="J936"/>
      <c r="K936"/>
      <c r="L936"/>
    </row>
    <row r="937" spans="9:12" x14ac:dyDescent="0.25">
      <c r="I937" s="714"/>
      <c r="J937"/>
      <c r="K937"/>
      <c r="L937"/>
    </row>
    <row r="938" spans="9:12" x14ac:dyDescent="0.25">
      <c r="I938" s="714"/>
      <c r="J938"/>
      <c r="K938"/>
      <c r="L938"/>
    </row>
    <row r="939" spans="9:12" x14ac:dyDescent="0.25">
      <c r="I939" s="714"/>
      <c r="J939"/>
      <c r="K939"/>
      <c r="L939"/>
    </row>
    <row r="940" spans="9:12" x14ac:dyDescent="0.25">
      <c r="I940" s="714"/>
      <c r="J940"/>
      <c r="K940"/>
      <c r="L940"/>
    </row>
    <row r="941" spans="9:12" x14ac:dyDescent="0.25">
      <c r="I941" s="714"/>
      <c r="J941"/>
      <c r="K941"/>
      <c r="L941"/>
    </row>
    <row r="942" spans="9:12" x14ac:dyDescent="0.25">
      <c r="I942" s="714"/>
      <c r="J942"/>
      <c r="K942"/>
      <c r="L942"/>
    </row>
    <row r="943" spans="9:12" x14ac:dyDescent="0.25">
      <c r="I943" s="714"/>
      <c r="J943"/>
      <c r="K943"/>
      <c r="L943"/>
    </row>
    <row r="944" spans="9:12" x14ac:dyDescent="0.25">
      <c r="I944" s="714"/>
      <c r="J944"/>
      <c r="K944"/>
      <c r="L944"/>
    </row>
    <row r="945" spans="9:12" x14ac:dyDescent="0.25">
      <c r="I945" s="714"/>
      <c r="J945"/>
      <c r="K945"/>
      <c r="L945"/>
    </row>
    <row r="946" spans="9:12" x14ac:dyDescent="0.25">
      <c r="I946" s="714"/>
      <c r="J946"/>
      <c r="K946"/>
      <c r="L946"/>
    </row>
    <row r="947" spans="9:12" x14ac:dyDescent="0.25">
      <c r="I947" s="714"/>
      <c r="J947"/>
      <c r="K947"/>
      <c r="L947"/>
    </row>
    <row r="948" spans="9:12" x14ac:dyDescent="0.25">
      <c r="I948" s="714"/>
      <c r="J948"/>
      <c r="K948"/>
      <c r="L948"/>
    </row>
    <row r="949" spans="9:12" x14ac:dyDescent="0.25">
      <c r="I949" s="714"/>
      <c r="J949"/>
      <c r="K949"/>
      <c r="L949"/>
    </row>
    <row r="950" spans="9:12" x14ac:dyDescent="0.25">
      <c r="I950" s="714"/>
      <c r="J950"/>
      <c r="K950"/>
      <c r="L950"/>
    </row>
    <row r="951" spans="9:12" x14ac:dyDescent="0.25">
      <c r="I951" s="714"/>
      <c r="J951"/>
      <c r="K951"/>
      <c r="L951"/>
    </row>
    <row r="952" spans="9:12" x14ac:dyDescent="0.25">
      <c r="I952" s="714"/>
      <c r="J952"/>
      <c r="K952"/>
      <c r="L952"/>
    </row>
    <row r="953" spans="9:12" x14ac:dyDescent="0.25">
      <c r="I953" s="714"/>
      <c r="J953"/>
      <c r="K953"/>
      <c r="L953"/>
    </row>
    <row r="954" spans="9:12" x14ac:dyDescent="0.25">
      <c r="I954" s="714"/>
      <c r="J954"/>
      <c r="K954"/>
      <c r="L954"/>
    </row>
    <row r="955" spans="9:12" x14ac:dyDescent="0.25">
      <c r="I955" s="714"/>
      <c r="J955"/>
      <c r="K955"/>
      <c r="L955"/>
    </row>
    <row r="956" spans="9:12" x14ac:dyDescent="0.25">
      <c r="I956" s="714"/>
      <c r="J956"/>
      <c r="K956"/>
      <c r="L956"/>
    </row>
    <row r="957" spans="9:12" x14ac:dyDescent="0.25">
      <c r="I957" s="714"/>
      <c r="J957"/>
      <c r="K957"/>
      <c r="L957"/>
    </row>
    <row r="958" spans="9:12" x14ac:dyDescent="0.25">
      <c r="I958" s="714"/>
      <c r="J958"/>
      <c r="K958"/>
      <c r="L958"/>
    </row>
    <row r="959" spans="9:12" x14ac:dyDescent="0.25">
      <c r="I959" s="714"/>
      <c r="J959"/>
      <c r="K959"/>
      <c r="L959"/>
    </row>
    <row r="960" spans="9:12" x14ac:dyDescent="0.25">
      <c r="I960" s="714"/>
      <c r="J960"/>
      <c r="K960"/>
      <c r="L960"/>
    </row>
    <row r="961" spans="9:12" x14ac:dyDescent="0.25">
      <c r="I961" s="714"/>
      <c r="J961"/>
      <c r="K961"/>
      <c r="L961"/>
    </row>
    <row r="962" spans="9:12" x14ac:dyDescent="0.25">
      <c r="I962" s="714"/>
      <c r="J962"/>
      <c r="K962"/>
      <c r="L962"/>
    </row>
    <row r="963" spans="9:12" x14ac:dyDescent="0.25">
      <c r="I963" s="714"/>
      <c r="J963"/>
      <c r="K963"/>
      <c r="L963"/>
    </row>
    <row r="964" spans="9:12" x14ac:dyDescent="0.25">
      <c r="I964" s="714"/>
      <c r="J964"/>
      <c r="K964"/>
      <c r="L964"/>
    </row>
    <row r="965" spans="9:12" x14ac:dyDescent="0.25">
      <c r="I965" s="714"/>
      <c r="J965"/>
      <c r="K965"/>
      <c r="L965"/>
    </row>
    <row r="966" spans="9:12" x14ac:dyDescent="0.25">
      <c r="I966" s="714"/>
      <c r="J966"/>
      <c r="K966"/>
      <c r="L966"/>
    </row>
    <row r="967" spans="9:12" x14ac:dyDescent="0.25">
      <c r="I967" s="714"/>
      <c r="J967"/>
      <c r="K967"/>
      <c r="L967"/>
    </row>
    <row r="968" spans="9:12" x14ac:dyDescent="0.25">
      <c r="I968" s="714"/>
      <c r="J968"/>
      <c r="K968"/>
      <c r="L968"/>
    </row>
    <row r="969" spans="9:12" x14ac:dyDescent="0.25">
      <c r="I969" s="714"/>
      <c r="J969"/>
      <c r="K969"/>
      <c r="L969"/>
    </row>
    <row r="970" spans="9:12" x14ac:dyDescent="0.25">
      <c r="I970" s="714"/>
      <c r="J970"/>
      <c r="K970"/>
      <c r="L970"/>
    </row>
    <row r="971" spans="9:12" x14ac:dyDescent="0.25">
      <c r="I971" s="714"/>
      <c r="J971"/>
      <c r="K971"/>
      <c r="L971"/>
    </row>
    <row r="972" spans="9:12" x14ac:dyDescent="0.25">
      <c r="I972" s="714"/>
      <c r="J972"/>
      <c r="K972"/>
      <c r="L972"/>
    </row>
    <row r="973" spans="9:12" x14ac:dyDescent="0.25">
      <c r="I973" s="714"/>
      <c r="J973"/>
      <c r="K973"/>
      <c r="L973"/>
    </row>
    <row r="974" spans="9:12" x14ac:dyDescent="0.25">
      <c r="I974" s="714"/>
      <c r="J974"/>
      <c r="K974"/>
      <c r="L974"/>
    </row>
    <row r="975" spans="9:12" x14ac:dyDescent="0.25">
      <c r="I975" s="714"/>
      <c r="J975"/>
      <c r="K975"/>
      <c r="L975"/>
    </row>
    <row r="976" spans="9:12" x14ac:dyDescent="0.25">
      <c r="I976" s="714"/>
      <c r="J976"/>
      <c r="K976"/>
      <c r="L976"/>
    </row>
    <row r="977" spans="9:12" x14ac:dyDescent="0.25">
      <c r="I977" s="714"/>
      <c r="J977"/>
      <c r="K977"/>
      <c r="L977"/>
    </row>
    <row r="978" spans="9:12" x14ac:dyDescent="0.25">
      <c r="I978" s="714"/>
      <c r="J978"/>
      <c r="K978"/>
      <c r="L978"/>
    </row>
    <row r="979" spans="9:12" x14ac:dyDescent="0.25">
      <c r="I979" s="714"/>
      <c r="J979"/>
      <c r="K979"/>
      <c r="L979"/>
    </row>
    <row r="980" spans="9:12" x14ac:dyDescent="0.25">
      <c r="I980" s="714"/>
      <c r="J980"/>
      <c r="K980"/>
      <c r="L980"/>
    </row>
    <row r="981" spans="9:12" x14ac:dyDescent="0.25">
      <c r="I981" s="714"/>
      <c r="J981"/>
      <c r="K981"/>
      <c r="L981"/>
    </row>
    <row r="982" spans="9:12" x14ac:dyDescent="0.25">
      <c r="I982" s="714"/>
      <c r="J982"/>
      <c r="K982"/>
      <c r="L982"/>
    </row>
    <row r="983" spans="9:12" x14ac:dyDescent="0.25">
      <c r="I983" s="714"/>
      <c r="J983"/>
      <c r="K983"/>
      <c r="L983"/>
    </row>
    <row r="984" spans="9:12" x14ac:dyDescent="0.25">
      <c r="I984" s="714"/>
      <c r="J984"/>
      <c r="K984"/>
      <c r="L984"/>
    </row>
    <row r="985" spans="9:12" x14ac:dyDescent="0.25">
      <c r="I985" s="714"/>
      <c r="J985"/>
      <c r="K985"/>
      <c r="L985"/>
    </row>
    <row r="986" spans="9:12" x14ac:dyDescent="0.25">
      <c r="I986" s="714"/>
      <c r="J986"/>
      <c r="K986"/>
      <c r="L986"/>
    </row>
    <row r="987" spans="9:12" x14ac:dyDescent="0.25">
      <c r="I987" s="714"/>
      <c r="J987"/>
      <c r="K987"/>
      <c r="L987"/>
    </row>
    <row r="988" spans="9:12" x14ac:dyDescent="0.25">
      <c r="I988" s="714"/>
      <c r="J988"/>
      <c r="K988"/>
      <c r="L988"/>
    </row>
    <row r="989" spans="9:12" x14ac:dyDescent="0.25">
      <c r="I989" s="714"/>
      <c r="J989"/>
      <c r="K989"/>
      <c r="L989"/>
    </row>
    <row r="990" spans="9:12" x14ac:dyDescent="0.25">
      <c r="I990" s="714"/>
      <c r="J990"/>
      <c r="K990"/>
      <c r="L990"/>
    </row>
    <row r="991" spans="9:12" x14ac:dyDescent="0.25">
      <c r="I991" s="714"/>
      <c r="J991"/>
      <c r="K991"/>
      <c r="L991"/>
    </row>
    <row r="992" spans="9:12" x14ac:dyDescent="0.25">
      <c r="I992" s="714"/>
      <c r="J992"/>
      <c r="K992"/>
      <c r="L992"/>
    </row>
    <row r="993" spans="9:12" x14ac:dyDescent="0.25">
      <c r="I993" s="714"/>
      <c r="J993"/>
      <c r="K993"/>
      <c r="L993"/>
    </row>
    <row r="994" spans="9:12" x14ac:dyDescent="0.25">
      <c r="I994" s="714"/>
      <c r="J994"/>
      <c r="K994"/>
      <c r="L994"/>
    </row>
    <row r="995" spans="9:12" x14ac:dyDescent="0.25">
      <c r="I995" s="714"/>
      <c r="J995"/>
      <c r="K995"/>
      <c r="L995"/>
    </row>
    <row r="996" spans="9:12" x14ac:dyDescent="0.25">
      <c r="I996" s="714"/>
      <c r="J996"/>
      <c r="K996"/>
      <c r="L996"/>
    </row>
    <row r="997" spans="9:12" x14ac:dyDescent="0.25">
      <c r="I997" s="714"/>
      <c r="J997"/>
      <c r="K997"/>
      <c r="L997"/>
    </row>
    <row r="998" spans="9:12" x14ac:dyDescent="0.25">
      <c r="I998" s="714"/>
      <c r="J998"/>
      <c r="K998"/>
      <c r="L998"/>
    </row>
    <row r="999" spans="9:12" x14ac:dyDescent="0.25">
      <c r="I999" s="714"/>
      <c r="J999"/>
      <c r="K999"/>
      <c r="L999"/>
    </row>
    <row r="1000" spans="9:12" x14ac:dyDescent="0.25">
      <c r="I1000" s="714"/>
      <c r="J1000"/>
      <c r="K1000"/>
      <c r="L1000"/>
    </row>
    <row r="1001" spans="9:12" x14ac:dyDescent="0.25">
      <c r="I1001" s="714"/>
      <c r="J1001"/>
      <c r="K1001"/>
      <c r="L1001"/>
    </row>
    <row r="1002" spans="9:12" x14ac:dyDescent="0.25">
      <c r="I1002" s="714"/>
      <c r="J1002"/>
      <c r="K1002"/>
      <c r="L1002"/>
    </row>
    <row r="1003" spans="9:12" x14ac:dyDescent="0.25">
      <c r="I1003" s="714"/>
      <c r="J1003"/>
      <c r="K1003"/>
      <c r="L1003"/>
    </row>
    <row r="1004" spans="9:12" x14ac:dyDescent="0.25">
      <c r="I1004" s="714"/>
      <c r="J1004"/>
      <c r="K1004"/>
      <c r="L1004"/>
    </row>
    <row r="1005" spans="9:12" x14ac:dyDescent="0.25">
      <c r="I1005" s="714"/>
      <c r="J1005"/>
      <c r="K1005"/>
      <c r="L1005"/>
    </row>
    <row r="1006" spans="9:12" x14ac:dyDescent="0.25">
      <c r="I1006" s="714"/>
      <c r="J1006"/>
      <c r="K1006"/>
      <c r="L1006"/>
    </row>
    <row r="1007" spans="9:12" x14ac:dyDescent="0.25">
      <c r="I1007" s="714"/>
      <c r="J1007"/>
      <c r="K1007"/>
      <c r="L1007"/>
    </row>
    <row r="1008" spans="9:12" x14ac:dyDescent="0.25">
      <c r="I1008" s="714"/>
      <c r="J1008"/>
      <c r="K1008"/>
      <c r="L1008"/>
    </row>
    <row r="1009" spans="9:12" x14ac:dyDescent="0.25">
      <c r="I1009" s="714"/>
      <c r="J1009"/>
      <c r="K1009"/>
      <c r="L1009"/>
    </row>
    <row r="1010" spans="9:12" x14ac:dyDescent="0.25">
      <c r="I1010" s="714"/>
      <c r="J1010"/>
      <c r="K1010"/>
      <c r="L1010"/>
    </row>
    <row r="1011" spans="9:12" x14ac:dyDescent="0.25">
      <c r="I1011" s="714"/>
      <c r="J1011"/>
      <c r="K1011"/>
      <c r="L1011"/>
    </row>
    <row r="1012" spans="9:12" x14ac:dyDescent="0.25">
      <c r="I1012" s="714"/>
      <c r="J1012"/>
      <c r="K1012"/>
      <c r="L1012"/>
    </row>
    <row r="1013" spans="9:12" x14ac:dyDescent="0.25">
      <c r="I1013" s="714"/>
      <c r="J1013"/>
      <c r="K1013"/>
      <c r="L1013"/>
    </row>
    <row r="1014" spans="9:12" x14ac:dyDescent="0.25">
      <c r="I1014" s="714"/>
      <c r="J1014"/>
      <c r="K1014"/>
      <c r="L1014"/>
    </row>
    <row r="1015" spans="9:12" x14ac:dyDescent="0.25">
      <c r="I1015" s="714"/>
      <c r="J1015"/>
      <c r="K1015"/>
      <c r="L1015"/>
    </row>
    <row r="1016" spans="9:12" x14ac:dyDescent="0.25">
      <c r="I1016" s="714"/>
      <c r="J1016"/>
      <c r="K1016"/>
      <c r="L1016"/>
    </row>
    <row r="1017" spans="9:12" x14ac:dyDescent="0.25">
      <c r="I1017" s="714"/>
      <c r="J1017"/>
      <c r="K1017"/>
      <c r="L1017"/>
    </row>
    <row r="1018" spans="9:12" x14ac:dyDescent="0.25">
      <c r="I1018" s="714"/>
      <c r="J1018"/>
      <c r="K1018"/>
      <c r="L1018"/>
    </row>
    <row r="1019" spans="9:12" x14ac:dyDescent="0.25">
      <c r="I1019" s="714"/>
      <c r="J1019"/>
      <c r="K1019"/>
      <c r="L1019"/>
    </row>
    <row r="1020" spans="9:12" x14ac:dyDescent="0.25">
      <c r="I1020" s="714"/>
      <c r="J1020"/>
      <c r="K1020"/>
      <c r="L1020"/>
    </row>
    <row r="1021" spans="9:12" x14ac:dyDescent="0.25">
      <c r="I1021" s="714"/>
      <c r="J1021"/>
      <c r="K1021"/>
      <c r="L1021"/>
    </row>
    <row r="1022" spans="9:12" x14ac:dyDescent="0.25">
      <c r="I1022" s="714"/>
      <c r="J1022"/>
      <c r="K1022"/>
      <c r="L1022"/>
    </row>
    <row r="1023" spans="9:12" x14ac:dyDescent="0.25">
      <c r="I1023" s="714"/>
      <c r="J1023"/>
      <c r="K1023"/>
      <c r="L1023"/>
    </row>
    <row r="1024" spans="9:12" x14ac:dyDescent="0.25">
      <c r="I1024" s="714"/>
      <c r="J1024"/>
      <c r="K1024"/>
      <c r="L1024"/>
    </row>
    <row r="1025" spans="9:12" x14ac:dyDescent="0.25">
      <c r="I1025" s="714"/>
      <c r="J1025"/>
      <c r="K1025"/>
      <c r="L1025"/>
    </row>
    <row r="1026" spans="9:12" x14ac:dyDescent="0.25">
      <c r="I1026" s="714"/>
      <c r="J1026"/>
      <c r="K1026"/>
      <c r="L1026"/>
    </row>
    <row r="1027" spans="9:12" x14ac:dyDescent="0.25">
      <c r="I1027" s="714"/>
      <c r="J1027"/>
      <c r="K1027"/>
      <c r="L1027"/>
    </row>
    <row r="1028" spans="9:12" x14ac:dyDescent="0.25">
      <c r="I1028" s="714"/>
      <c r="J1028"/>
      <c r="K1028"/>
      <c r="L1028"/>
    </row>
    <row r="1029" spans="9:12" x14ac:dyDescent="0.25">
      <c r="I1029" s="714"/>
      <c r="J1029"/>
      <c r="K1029"/>
      <c r="L1029"/>
    </row>
    <row r="1030" spans="9:12" x14ac:dyDescent="0.25">
      <c r="I1030" s="714"/>
      <c r="J1030"/>
      <c r="K1030"/>
      <c r="L1030"/>
    </row>
    <row r="1031" spans="9:12" x14ac:dyDescent="0.25">
      <c r="I1031" s="714"/>
      <c r="J1031"/>
      <c r="K1031"/>
      <c r="L1031"/>
    </row>
    <row r="1032" spans="9:12" x14ac:dyDescent="0.25">
      <c r="I1032" s="714"/>
      <c r="J1032"/>
      <c r="K1032"/>
      <c r="L1032"/>
    </row>
    <row r="1033" spans="9:12" x14ac:dyDescent="0.25">
      <c r="I1033" s="714"/>
      <c r="J1033"/>
      <c r="K1033"/>
      <c r="L1033"/>
    </row>
    <row r="1034" spans="9:12" x14ac:dyDescent="0.25">
      <c r="I1034" s="714"/>
      <c r="J1034"/>
      <c r="K1034"/>
      <c r="L1034"/>
    </row>
    <row r="1035" spans="9:12" x14ac:dyDescent="0.25">
      <c r="I1035" s="714"/>
      <c r="J1035"/>
      <c r="K1035"/>
      <c r="L1035"/>
    </row>
    <row r="1036" spans="9:12" x14ac:dyDescent="0.25">
      <c r="I1036" s="714"/>
      <c r="J1036"/>
      <c r="K1036"/>
      <c r="L1036"/>
    </row>
    <row r="1037" spans="9:12" x14ac:dyDescent="0.25">
      <c r="I1037" s="714"/>
      <c r="J1037"/>
      <c r="K1037"/>
      <c r="L1037"/>
    </row>
    <row r="1038" spans="9:12" x14ac:dyDescent="0.25">
      <c r="I1038" s="714"/>
      <c r="J1038"/>
      <c r="K1038"/>
      <c r="L1038"/>
    </row>
    <row r="1039" spans="9:12" x14ac:dyDescent="0.25">
      <c r="I1039" s="714"/>
      <c r="J1039"/>
      <c r="K1039"/>
      <c r="L1039"/>
    </row>
    <row r="1040" spans="9:12" x14ac:dyDescent="0.25">
      <c r="I1040" s="714"/>
      <c r="J1040"/>
      <c r="K1040"/>
      <c r="L1040"/>
    </row>
    <row r="1041" spans="9:12" x14ac:dyDescent="0.25">
      <c r="I1041" s="714"/>
      <c r="J1041"/>
      <c r="K1041"/>
      <c r="L1041"/>
    </row>
    <row r="1042" spans="9:12" x14ac:dyDescent="0.25">
      <c r="I1042" s="714"/>
      <c r="J1042"/>
      <c r="K1042"/>
      <c r="L1042"/>
    </row>
    <row r="1043" spans="9:12" x14ac:dyDescent="0.25">
      <c r="I1043" s="714"/>
      <c r="J1043"/>
      <c r="K1043"/>
      <c r="L1043"/>
    </row>
    <row r="1044" spans="9:12" x14ac:dyDescent="0.25">
      <c r="I1044" s="714"/>
      <c r="J1044"/>
      <c r="K1044"/>
      <c r="L1044"/>
    </row>
    <row r="1045" spans="9:12" x14ac:dyDescent="0.25">
      <c r="I1045" s="714"/>
      <c r="J1045"/>
      <c r="K1045"/>
      <c r="L1045"/>
    </row>
    <row r="1046" spans="9:12" x14ac:dyDescent="0.25">
      <c r="I1046" s="714"/>
      <c r="J1046"/>
      <c r="K1046"/>
      <c r="L1046"/>
    </row>
    <row r="1047" spans="9:12" x14ac:dyDescent="0.25">
      <c r="I1047" s="714"/>
      <c r="J1047"/>
      <c r="K1047"/>
      <c r="L1047"/>
    </row>
    <row r="1048" spans="9:12" x14ac:dyDescent="0.25">
      <c r="I1048" s="714"/>
      <c r="J1048"/>
      <c r="K1048"/>
      <c r="L1048"/>
    </row>
    <row r="1049" spans="9:12" x14ac:dyDescent="0.25">
      <c r="I1049" s="714"/>
      <c r="J1049"/>
      <c r="K1049"/>
      <c r="L1049"/>
    </row>
    <row r="1050" spans="9:12" x14ac:dyDescent="0.25">
      <c r="I1050" s="714"/>
      <c r="J1050"/>
      <c r="K1050"/>
      <c r="L1050"/>
    </row>
    <row r="1051" spans="9:12" x14ac:dyDescent="0.25">
      <c r="I1051" s="714"/>
      <c r="J1051"/>
      <c r="K1051"/>
      <c r="L1051"/>
    </row>
    <row r="1052" spans="9:12" x14ac:dyDescent="0.25">
      <c r="I1052" s="714"/>
      <c r="J1052"/>
      <c r="K1052"/>
      <c r="L1052"/>
    </row>
    <row r="1053" spans="9:12" x14ac:dyDescent="0.25">
      <c r="I1053" s="714"/>
      <c r="J1053"/>
      <c r="K1053"/>
      <c r="L1053"/>
    </row>
    <row r="1054" spans="9:12" x14ac:dyDescent="0.25">
      <c r="I1054" s="714"/>
      <c r="J1054"/>
      <c r="K1054"/>
      <c r="L1054"/>
    </row>
    <row r="1055" spans="9:12" x14ac:dyDescent="0.25">
      <c r="I1055" s="714"/>
      <c r="J1055"/>
      <c r="K1055"/>
      <c r="L1055"/>
    </row>
    <row r="1056" spans="9:12" x14ac:dyDescent="0.25">
      <c r="I1056" s="714"/>
      <c r="J1056"/>
      <c r="K1056"/>
      <c r="L1056"/>
    </row>
    <row r="1057" spans="9:12" x14ac:dyDescent="0.25">
      <c r="I1057" s="714"/>
      <c r="J1057"/>
      <c r="K1057"/>
      <c r="L1057"/>
    </row>
    <row r="1058" spans="9:12" x14ac:dyDescent="0.25">
      <c r="I1058" s="714"/>
      <c r="J1058"/>
      <c r="K1058"/>
      <c r="L1058"/>
    </row>
    <row r="1059" spans="9:12" x14ac:dyDescent="0.25">
      <c r="I1059" s="714"/>
      <c r="J1059"/>
      <c r="K1059"/>
      <c r="L1059"/>
    </row>
    <row r="1060" spans="9:12" x14ac:dyDescent="0.25">
      <c r="I1060" s="714"/>
      <c r="J1060"/>
      <c r="K1060"/>
      <c r="L1060"/>
    </row>
    <row r="1061" spans="9:12" x14ac:dyDescent="0.25">
      <c r="I1061" s="714"/>
      <c r="J1061"/>
      <c r="K1061"/>
      <c r="L1061"/>
    </row>
    <row r="1062" spans="9:12" x14ac:dyDescent="0.25">
      <c r="I1062" s="714"/>
      <c r="J1062"/>
      <c r="K1062"/>
      <c r="L1062"/>
    </row>
    <row r="1063" spans="9:12" x14ac:dyDescent="0.25">
      <c r="I1063" s="714"/>
      <c r="J1063"/>
      <c r="K1063"/>
      <c r="L1063"/>
    </row>
    <row r="1064" spans="9:12" x14ac:dyDescent="0.25">
      <c r="I1064" s="714"/>
      <c r="J1064"/>
      <c r="K1064"/>
      <c r="L1064"/>
    </row>
    <row r="1065" spans="9:12" x14ac:dyDescent="0.25">
      <c r="I1065" s="714"/>
      <c r="J1065"/>
      <c r="K1065"/>
      <c r="L1065"/>
    </row>
    <row r="1066" spans="9:12" x14ac:dyDescent="0.25">
      <c r="I1066" s="714"/>
      <c r="J1066"/>
      <c r="K1066"/>
      <c r="L1066"/>
    </row>
    <row r="1067" spans="9:12" x14ac:dyDescent="0.25">
      <c r="I1067" s="714"/>
      <c r="J1067"/>
      <c r="K1067"/>
      <c r="L1067"/>
    </row>
    <row r="1068" spans="9:12" x14ac:dyDescent="0.25">
      <c r="I1068" s="714"/>
      <c r="J1068"/>
      <c r="K1068"/>
      <c r="L1068"/>
    </row>
    <row r="1069" spans="9:12" x14ac:dyDescent="0.25">
      <c r="I1069" s="714"/>
      <c r="J1069"/>
      <c r="K1069"/>
      <c r="L1069"/>
    </row>
    <row r="1070" spans="9:12" x14ac:dyDescent="0.25">
      <c r="I1070" s="714"/>
      <c r="J1070"/>
      <c r="K1070"/>
      <c r="L1070"/>
    </row>
    <row r="1071" spans="9:12" x14ac:dyDescent="0.25">
      <c r="I1071" s="714"/>
      <c r="J1071"/>
      <c r="K1071"/>
      <c r="L1071"/>
    </row>
    <row r="1072" spans="9:12" x14ac:dyDescent="0.25">
      <c r="I1072" s="714"/>
      <c r="J1072"/>
      <c r="K1072"/>
      <c r="L1072"/>
    </row>
    <row r="1073" spans="9:12" x14ac:dyDescent="0.25">
      <c r="I1073" s="714"/>
      <c r="J1073"/>
      <c r="K1073"/>
      <c r="L1073"/>
    </row>
    <row r="1074" spans="9:12" x14ac:dyDescent="0.25">
      <c r="I1074" s="714"/>
      <c r="J1074"/>
      <c r="K1074"/>
      <c r="L1074"/>
    </row>
    <row r="1075" spans="9:12" x14ac:dyDescent="0.25">
      <c r="I1075" s="714"/>
      <c r="J1075"/>
      <c r="K1075"/>
      <c r="L1075"/>
    </row>
    <row r="1076" spans="9:12" x14ac:dyDescent="0.25">
      <c r="I1076" s="714"/>
      <c r="J1076"/>
      <c r="K1076"/>
      <c r="L1076"/>
    </row>
    <row r="1077" spans="9:12" x14ac:dyDescent="0.25">
      <c r="I1077" s="714"/>
      <c r="J1077"/>
      <c r="K1077"/>
      <c r="L1077"/>
    </row>
    <row r="1078" spans="9:12" x14ac:dyDescent="0.25">
      <c r="I1078" s="714"/>
      <c r="J1078"/>
      <c r="K1078"/>
      <c r="L1078"/>
    </row>
    <row r="1079" spans="9:12" x14ac:dyDescent="0.25">
      <c r="I1079" s="714"/>
      <c r="J1079"/>
      <c r="K1079"/>
      <c r="L1079"/>
    </row>
    <row r="1080" spans="9:12" x14ac:dyDescent="0.25">
      <c r="I1080" s="714"/>
      <c r="J1080"/>
      <c r="K1080"/>
      <c r="L1080"/>
    </row>
    <row r="1081" spans="9:12" x14ac:dyDescent="0.25">
      <c r="I1081" s="714"/>
      <c r="J1081"/>
      <c r="K1081"/>
      <c r="L1081"/>
    </row>
    <row r="1082" spans="9:12" x14ac:dyDescent="0.25">
      <c r="I1082" s="714"/>
      <c r="J1082"/>
      <c r="K1082"/>
      <c r="L1082"/>
    </row>
    <row r="1083" spans="9:12" x14ac:dyDescent="0.25">
      <c r="I1083" s="714"/>
      <c r="J1083"/>
      <c r="K1083"/>
      <c r="L1083"/>
    </row>
    <row r="1084" spans="9:12" x14ac:dyDescent="0.25">
      <c r="I1084" s="714"/>
      <c r="J1084"/>
      <c r="K1084"/>
      <c r="L1084"/>
    </row>
    <row r="1085" spans="9:12" x14ac:dyDescent="0.25">
      <c r="I1085" s="714"/>
      <c r="J1085"/>
      <c r="K1085"/>
      <c r="L1085"/>
    </row>
    <row r="1086" spans="9:12" x14ac:dyDescent="0.25">
      <c r="I1086" s="714"/>
      <c r="J1086"/>
      <c r="K1086"/>
      <c r="L1086"/>
    </row>
    <row r="1087" spans="9:12" x14ac:dyDescent="0.25">
      <c r="I1087" s="714"/>
      <c r="J1087"/>
      <c r="K1087"/>
      <c r="L1087"/>
    </row>
    <row r="1088" spans="9:12" x14ac:dyDescent="0.25">
      <c r="I1088" s="714"/>
      <c r="J1088"/>
      <c r="K1088"/>
      <c r="L1088"/>
    </row>
    <row r="1089" spans="9:12" x14ac:dyDescent="0.25">
      <c r="I1089" s="714"/>
      <c r="J1089"/>
      <c r="K1089"/>
      <c r="L1089"/>
    </row>
    <row r="1090" spans="9:12" x14ac:dyDescent="0.25">
      <c r="I1090" s="714"/>
      <c r="J1090"/>
      <c r="K1090"/>
      <c r="L1090"/>
    </row>
    <row r="1091" spans="9:12" x14ac:dyDescent="0.25">
      <c r="I1091" s="714"/>
      <c r="J1091"/>
      <c r="K1091"/>
      <c r="L1091"/>
    </row>
    <row r="1092" spans="9:12" x14ac:dyDescent="0.25">
      <c r="I1092" s="714"/>
      <c r="J1092"/>
      <c r="K1092"/>
      <c r="L1092"/>
    </row>
    <row r="1093" spans="9:12" x14ac:dyDescent="0.25">
      <c r="I1093" s="714"/>
      <c r="J1093"/>
      <c r="K1093"/>
      <c r="L1093"/>
    </row>
    <row r="1094" spans="9:12" x14ac:dyDescent="0.25">
      <c r="I1094" s="714"/>
      <c r="J1094"/>
      <c r="K1094"/>
      <c r="L1094"/>
    </row>
    <row r="1095" spans="9:12" x14ac:dyDescent="0.25">
      <c r="I1095" s="714"/>
      <c r="J1095"/>
      <c r="K1095"/>
      <c r="L1095"/>
    </row>
    <row r="1096" spans="9:12" x14ac:dyDescent="0.25">
      <c r="I1096" s="714"/>
      <c r="J1096"/>
      <c r="K1096"/>
      <c r="L1096"/>
    </row>
    <row r="1097" spans="9:12" x14ac:dyDescent="0.25">
      <c r="I1097" s="714"/>
      <c r="J1097"/>
      <c r="K1097"/>
      <c r="L1097"/>
    </row>
    <row r="1098" spans="9:12" x14ac:dyDescent="0.25">
      <c r="I1098" s="714"/>
      <c r="J1098"/>
      <c r="K1098"/>
      <c r="L1098"/>
    </row>
    <row r="1099" spans="9:12" x14ac:dyDescent="0.25">
      <c r="I1099" s="714"/>
      <c r="J1099"/>
      <c r="K1099"/>
      <c r="L1099"/>
    </row>
    <row r="1100" spans="9:12" x14ac:dyDescent="0.25">
      <c r="I1100" s="714"/>
      <c r="J1100"/>
      <c r="K1100"/>
      <c r="L1100"/>
    </row>
    <row r="1101" spans="9:12" x14ac:dyDescent="0.25">
      <c r="I1101" s="714"/>
      <c r="J1101"/>
      <c r="K1101"/>
      <c r="L1101"/>
    </row>
    <row r="1102" spans="9:12" x14ac:dyDescent="0.25">
      <c r="I1102" s="714"/>
      <c r="J1102"/>
      <c r="K1102"/>
      <c r="L1102"/>
    </row>
    <row r="1103" spans="9:12" x14ac:dyDescent="0.25">
      <c r="I1103" s="714"/>
      <c r="J1103"/>
      <c r="K1103"/>
      <c r="L1103"/>
    </row>
    <row r="1104" spans="9:12" x14ac:dyDescent="0.25">
      <c r="I1104" s="714"/>
      <c r="J1104"/>
      <c r="K1104"/>
      <c r="L1104"/>
    </row>
    <row r="1105" spans="9:12" x14ac:dyDescent="0.25">
      <c r="I1105" s="714"/>
      <c r="J1105"/>
      <c r="K1105"/>
      <c r="L1105"/>
    </row>
    <row r="1106" spans="9:12" x14ac:dyDescent="0.25">
      <c r="I1106" s="714"/>
      <c r="J1106"/>
      <c r="K1106"/>
      <c r="L1106"/>
    </row>
    <row r="1107" spans="9:12" x14ac:dyDescent="0.25">
      <c r="I1107" s="714"/>
      <c r="J1107"/>
      <c r="K1107"/>
      <c r="L1107"/>
    </row>
    <row r="1108" spans="9:12" x14ac:dyDescent="0.25">
      <c r="I1108" s="714"/>
      <c r="J1108"/>
      <c r="K1108"/>
      <c r="L1108"/>
    </row>
    <row r="1109" spans="9:12" x14ac:dyDescent="0.25">
      <c r="I1109" s="714"/>
      <c r="J1109"/>
      <c r="K1109"/>
      <c r="L1109"/>
    </row>
    <row r="1110" spans="9:12" x14ac:dyDescent="0.25">
      <c r="I1110" s="714"/>
      <c r="J1110"/>
      <c r="K1110"/>
      <c r="L1110"/>
    </row>
    <row r="1111" spans="9:12" x14ac:dyDescent="0.25">
      <c r="I1111" s="714"/>
      <c r="J1111"/>
      <c r="K1111"/>
      <c r="L1111"/>
    </row>
    <row r="1112" spans="9:12" x14ac:dyDescent="0.25">
      <c r="I1112" s="714"/>
      <c r="J1112"/>
      <c r="K1112"/>
      <c r="L1112"/>
    </row>
    <row r="1113" spans="9:12" x14ac:dyDescent="0.25">
      <c r="I1113" s="714"/>
      <c r="J1113"/>
      <c r="K1113"/>
      <c r="L1113"/>
    </row>
    <row r="1114" spans="9:12" x14ac:dyDescent="0.25">
      <c r="I1114" s="714"/>
      <c r="J1114"/>
      <c r="K1114"/>
      <c r="L1114"/>
    </row>
    <row r="1115" spans="9:12" x14ac:dyDescent="0.25">
      <c r="I1115" s="714"/>
      <c r="J1115"/>
      <c r="K1115"/>
      <c r="L1115"/>
    </row>
    <row r="1116" spans="9:12" x14ac:dyDescent="0.25">
      <c r="I1116" s="714"/>
      <c r="J1116"/>
      <c r="K1116"/>
      <c r="L1116"/>
    </row>
    <row r="1117" spans="9:12" x14ac:dyDescent="0.25">
      <c r="I1117" s="714"/>
      <c r="J1117"/>
      <c r="K1117"/>
      <c r="L1117"/>
    </row>
    <row r="1118" spans="9:12" x14ac:dyDescent="0.25">
      <c r="I1118" s="714"/>
      <c r="J1118"/>
      <c r="K1118"/>
      <c r="L1118"/>
    </row>
    <row r="1119" spans="9:12" x14ac:dyDescent="0.25">
      <c r="I1119" s="714"/>
      <c r="J1119"/>
      <c r="K1119"/>
      <c r="L1119"/>
    </row>
    <row r="1120" spans="9:12" x14ac:dyDescent="0.25">
      <c r="I1120" s="714"/>
      <c r="J1120"/>
      <c r="K1120"/>
      <c r="L1120"/>
    </row>
    <row r="1121" spans="9:12" x14ac:dyDescent="0.25">
      <c r="I1121" s="714"/>
      <c r="J1121"/>
      <c r="K1121"/>
      <c r="L1121"/>
    </row>
    <row r="1122" spans="9:12" x14ac:dyDescent="0.25">
      <c r="I1122" s="714"/>
      <c r="J1122"/>
      <c r="K1122"/>
      <c r="L1122"/>
    </row>
    <row r="1123" spans="9:12" x14ac:dyDescent="0.25">
      <c r="I1123" s="714"/>
      <c r="J1123"/>
      <c r="K1123"/>
      <c r="L1123"/>
    </row>
    <row r="1124" spans="9:12" x14ac:dyDescent="0.25">
      <c r="I1124" s="714"/>
      <c r="J1124"/>
      <c r="K1124"/>
      <c r="L1124"/>
    </row>
    <row r="1125" spans="9:12" x14ac:dyDescent="0.25">
      <c r="I1125" s="714"/>
      <c r="J1125"/>
      <c r="K1125"/>
      <c r="L1125"/>
    </row>
    <row r="1126" spans="9:12" x14ac:dyDescent="0.25">
      <c r="I1126" s="714"/>
      <c r="J1126"/>
      <c r="K1126"/>
      <c r="L1126"/>
    </row>
    <row r="1127" spans="9:12" x14ac:dyDescent="0.25">
      <c r="I1127" s="714"/>
      <c r="J1127"/>
      <c r="K1127"/>
      <c r="L1127"/>
    </row>
    <row r="1128" spans="9:12" x14ac:dyDescent="0.25">
      <c r="I1128" s="714"/>
      <c r="J1128"/>
      <c r="K1128"/>
      <c r="L1128"/>
    </row>
    <row r="1129" spans="9:12" x14ac:dyDescent="0.25">
      <c r="I1129" s="714"/>
      <c r="J1129"/>
      <c r="K1129"/>
      <c r="L1129"/>
    </row>
    <row r="1130" spans="9:12" x14ac:dyDescent="0.25">
      <c r="I1130" s="714"/>
      <c r="J1130"/>
      <c r="K1130"/>
      <c r="L1130"/>
    </row>
    <row r="1131" spans="9:12" x14ac:dyDescent="0.25">
      <c r="I1131" s="714"/>
      <c r="J1131"/>
      <c r="K1131"/>
      <c r="L1131"/>
    </row>
    <row r="1132" spans="9:12" x14ac:dyDescent="0.25">
      <c r="I1132" s="714"/>
      <c r="J1132"/>
      <c r="K1132"/>
      <c r="L1132"/>
    </row>
    <row r="1133" spans="9:12" x14ac:dyDescent="0.25">
      <c r="I1133" s="714"/>
      <c r="J1133"/>
      <c r="K1133"/>
      <c r="L1133"/>
    </row>
    <row r="1134" spans="9:12" x14ac:dyDescent="0.25">
      <c r="I1134" s="714"/>
      <c r="J1134"/>
      <c r="K1134"/>
      <c r="L1134"/>
    </row>
    <row r="1135" spans="9:12" x14ac:dyDescent="0.25">
      <c r="I1135" s="714"/>
      <c r="J1135"/>
      <c r="K1135"/>
      <c r="L1135"/>
    </row>
    <row r="1136" spans="9:12" x14ac:dyDescent="0.25">
      <c r="I1136" s="714"/>
      <c r="J1136"/>
      <c r="K1136"/>
      <c r="L1136"/>
    </row>
    <row r="1137" spans="9:12" x14ac:dyDescent="0.25">
      <c r="I1137" s="714"/>
      <c r="J1137"/>
      <c r="K1137"/>
      <c r="L1137"/>
    </row>
    <row r="1138" spans="9:12" x14ac:dyDescent="0.25">
      <c r="I1138" s="714"/>
      <c r="J1138"/>
      <c r="K1138"/>
      <c r="L1138"/>
    </row>
    <row r="1139" spans="9:12" x14ac:dyDescent="0.25">
      <c r="I1139" s="714"/>
      <c r="J1139"/>
      <c r="K1139"/>
      <c r="L1139"/>
    </row>
    <row r="1140" spans="9:12" x14ac:dyDescent="0.25">
      <c r="I1140" s="714"/>
      <c r="J1140"/>
      <c r="K1140"/>
      <c r="L1140"/>
    </row>
    <row r="1141" spans="9:12" x14ac:dyDescent="0.25">
      <c r="I1141" s="714"/>
      <c r="J1141"/>
      <c r="K1141"/>
      <c r="L1141"/>
    </row>
    <row r="1142" spans="9:12" x14ac:dyDescent="0.25">
      <c r="I1142" s="714"/>
      <c r="J1142"/>
      <c r="K1142"/>
      <c r="L1142"/>
    </row>
    <row r="1143" spans="9:12" x14ac:dyDescent="0.25">
      <c r="I1143" s="714"/>
      <c r="J1143"/>
      <c r="K1143"/>
      <c r="L1143"/>
    </row>
    <row r="1144" spans="9:12" x14ac:dyDescent="0.25">
      <c r="I1144" s="714"/>
      <c r="J1144"/>
      <c r="K1144"/>
      <c r="L1144"/>
    </row>
    <row r="1145" spans="9:12" x14ac:dyDescent="0.25">
      <c r="I1145" s="714"/>
      <c r="J1145"/>
      <c r="K1145"/>
      <c r="L1145"/>
    </row>
    <row r="1146" spans="9:12" x14ac:dyDescent="0.25">
      <c r="I1146" s="714"/>
      <c r="J1146"/>
      <c r="K1146"/>
      <c r="L1146"/>
    </row>
    <row r="1147" spans="9:12" x14ac:dyDescent="0.25">
      <c r="I1147" s="714"/>
      <c r="J1147"/>
      <c r="K1147"/>
      <c r="L1147"/>
    </row>
    <row r="1148" spans="9:12" x14ac:dyDescent="0.25">
      <c r="I1148" s="714"/>
      <c r="J1148"/>
      <c r="K1148"/>
      <c r="L1148"/>
    </row>
    <row r="1149" spans="9:12" x14ac:dyDescent="0.25">
      <c r="I1149" s="714"/>
      <c r="J1149"/>
      <c r="K1149"/>
      <c r="L1149"/>
    </row>
    <row r="1150" spans="9:12" x14ac:dyDescent="0.25">
      <c r="I1150" s="714"/>
      <c r="J1150"/>
      <c r="K1150"/>
      <c r="L1150"/>
    </row>
    <row r="1151" spans="9:12" x14ac:dyDescent="0.25">
      <c r="I1151" s="714"/>
      <c r="J1151"/>
      <c r="K1151"/>
      <c r="L1151"/>
    </row>
    <row r="1152" spans="9:12" x14ac:dyDescent="0.25">
      <c r="I1152" s="714"/>
      <c r="J1152"/>
      <c r="K1152"/>
      <c r="L1152"/>
    </row>
    <row r="1153" spans="9:12" x14ac:dyDescent="0.25">
      <c r="I1153" s="714"/>
      <c r="J1153"/>
      <c r="K1153"/>
      <c r="L1153"/>
    </row>
    <row r="1154" spans="9:12" x14ac:dyDescent="0.25">
      <c r="I1154" s="714"/>
      <c r="J1154"/>
      <c r="K1154"/>
      <c r="L1154"/>
    </row>
    <row r="1155" spans="9:12" x14ac:dyDescent="0.25">
      <c r="I1155" s="714"/>
      <c r="J1155"/>
      <c r="K1155"/>
      <c r="L1155"/>
    </row>
    <row r="1156" spans="9:12" x14ac:dyDescent="0.25">
      <c r="I1156" s="714"/>
      <c r="J1156"/>
      <c r="K1156"/>
      <c r="L1156"/>
    </row>
    <row r="1157" spans="9:12" x14ac:dyDescent="0.25">
      <c r="I1157" s="714"/>
      <c r="J1157"/>
      <c r="K1157"/>
      <c r="L1157"/>
    </row>
    <row r="1158" spans="9:12" x14ac:dyDescent="0.25">
      <c r="I1158" s="714"/>
      <c r="J1158"/>
      <c r="K1158"/>
      <c r="L1158"/>
    </row>
    <row r="1159" spans="9:12" x14ac:dyDescent="0.25">
      <c r="I1159" s="714"/>
      <c r="J1159"/>
      <c r="K1159"/>
      <c r="L1159"/>
    </row>
    <row r="1160" spans="9:12" x14ac:dyDescent="0.25">
      <c r="I1160" s="714"/>
      <c r="J1160"/>
      <c r="K1160"/>
      <c r="L1160"/>
    </row>
    <row r="1161" spans="9:12" x14ac:dyDescent="0.25">
      <c r="I1161" s="714"/>
      <c r="J1161"/>
      <c r="K1161"/>
      <c r="L1161"/>
    </row>
    <row r="1162" spans="9:12" x14ac:dyDescent="0.25">
      <c r="I1162" s="714"/>
      <c r="J1162"/>
      <c r="K1162"/>
      <c r="L1162"/>
    </row>
    <row r="1163" spans="9:12" x14ac:dyDescent="0.25">
      <c r="I1163" s="714"/>
      <c r="J1163"/>
      <c r="K1163"/>
      <c r="L1163"/>
    </row>
    <row r="1164" spans="9:12" x14ac:dyDescent="0.25">
      <c r="I1164" s="714"/>
      <c r="J1164"/>
      <c r="K1164"/>
      <c r="L1164"/>
    </row>
    <row r="1165" spans="9:12" x14ac:dyDescent="0.25">
      <c r="I1165" s="714"/>
      <c r="J1165"/>
      <c r="K1165"/>
      <c r="L1165"/>
    </row>
    <row r="1166" spans="9:12" x14ac:dyDescent="0.25">
      <c r="I1166" s="714"/>
      <c r="J1166"/>
      <c r="K1166"/>
      <c r="L1166"/>
    </row>
    <row r="1167" spans="9:12" x14ac:dyDescent="0.25">
      <c r="I1167" s="714"/>
      <c r="J1167"/>
      <c r="K1167"/>
      <c r="L1167"/>
    </row>
    <row r="1168" spans="9:12" x14ac:dyDescent="0.25">
      <c r="I1168" s="714"/>
      <c r="J1168"/>
      <c r="K1168"/>
      <c r="L1168"/>
    </row>
    <row r="1169" spans="9:12" x14ac:dyDescent="0.25">
      <c r="I1169" s="714"/>
      <c r="J1169"/>
      <c r="K1169"/>
      <c r="L1169"/>
    </row>
    <row r="1170" spans="9:12" x14ac:dyDescent="0.25">
      <c r="I1170" s="714"/>
      <c r="J1170"/>
      <c r="K1170"/>
      <c r="L1170"/>
    </row>
    <row r="1171" spans="9:12" x14ac:dyDescent="0.25">
      <c r="I1171" s="714"/>
      <c r="J1171"/>
      <c r="K1171"/>
      <c r="L1171"/>
    </row>
    <row r="1172" spans="9:12" x14ac:dyDescent="0.25">
      <c r="I1172" s="714"/>
      <c r="J1172"/>
      <c r="K1172"/>
      <c r="L1172"/>
    </row>
    <row r="1173" spans="9:12" x14ac:dyDescent="0.25">
      <c r="I1173" s="714"/>
      <c r="J1173"/>
      <c r="K1173"/>
      <c r="L1173"/>
    </row>
    <row r="1174" spans="9:12" x14ac:dyDescent="0.25">
      <c r="I1174" s="714"/>
      <c r="J1174"/>
      <c r="K1174"/>
      <c r="L1174"/>
    </row>
    <row r="1175" spans="9:12" x14ac:dyDescent="0.25">
      <c r="I1175" s="714"/>
      <c r="J1175"/>
      <c r="K1175"/>
      <c r="L1175"/>
    </row>
    <row r="1176" spans="9:12" x14ac:dyDescent="0.25">
      <c r="I1176" s="714"/>
      <c r="J1176"/>
      <c r="K1176"/>
      <c r="L1176"/>
    </row>
    <row r="1177" spans="9:12" x14ac:dyDescent="0.25">
      <c r="I1177" s="714"/>
      <c r="J1177"/>
      <c r="K1177"/>
      <c r="L1177"/>
    </row>
    <row r="1178" spans="9:12" x14ac:dyDescent="0.25">
      <c r="I1178" s="714"/>
      <c r="J1178"/>
      <c r="K1178"/>
      <c r="L1178"/>
    </row>
    <row r="1179" spans="9:12" x14ac:dyDescent="0.25">
      <c r="I1179" s="714"/>
      <c r="J1179"/>
      <c r="K1179"/>
      <c r="L1179"/>
    </row>
    <row r="1180" spans="9:12" x14ac:dyDescent="0.25">
      <c r="I1180" s="714"/>
      <c r="J1180"/>
      <c r="K1180"/>
      <c r="L1180"/>
    </row>
    <row r="1181" spans="9:12" x14ac:dyDescent="0.25">
      <c r="I1181" s="714"/>
      <c r="J1181"/>
      <c r="K1181"/>
      <c r="L1181"/>
    </row>
    <row r="1182" spans="9:12" x14ac:dyDescent="0.25">
      <c r="I1182" s="714"/>
      <c r="J1182"/>
      <c r="K1182"/>
      <c r="L1182"/>
    </row>
    <row r="1183" spans="9:12" x14ac:dyDescent="0.25">
      <c r="I1183" s="714"/>
      <c r="J1183"/>
      <c r="K1183"/>
      <c r="L1183"/>
    </row>
    <row r="1184" spans="9:12" x14ac:dyDescent="0.25">
      <c r="I1184" s="714"/>
      <c r="J1184"/>
      <c r="K1184"/>
      <c r="L1184"/>
    </row>
    <row r="1185" spans="9:12" x14ac:dyDescent="0.25">
      <c r="I1185" s="714"/>
      <c r="J1185"/>
      <c r="K1185"/>
      <c r="L1185"/>
    </row>
    <row r="1186" spans="9:12" x14ac:dyDescent="0.25">
      <c r="I1186" s="714"/>
      <c r="J1186"/>
      <c r="K1186"/>
      <c r="L1186"/>
    </row>
    <row r="1187" spans="9:12" x14ac:dyDescent="0.25">
      <c r="I1187" s="714"/>
      <c r="J1187"/>
      <c r="K1187"/>
      <c r="L1187"/>
    </row>
    <row r="1188" spans="9:12" x14ac:dyDescent="0.25">
      <c r="I1188" s="714"/>
      <c r="J1188"/>
      <c r="K1188"/>
      <c r="L1188"/>
    </row>
    <row r="1189" spans="9:12" x14ac:dyDescent="0.25">
      <c r="I1189" s="714"/>
      <c r="J1189"/>
      <c r="K1189"/>
      <c r="L1189"/>
    </row>
    <row r="1190" spans="9:12" x14ac:dyDescent="0.25">
      <c r="I1190" s="714"/>
      <c r="J1190"/>
      <c r="K1190"/>
      <c r="L1190"/>
    </row>
    <row r="1191" spans="9:12" x14ac:dyDescent="0.25">
      <c r="I1191" s="714"/>
      <c r="J1191"/>
      <c r="K1191"/>
      <c r="L1191"/>
    </row>
    <row r="1192" spans="9:12" x14ac:dyDescent="0.25">
      <c r="I1192" s="714"/>
      <c r="J1192"/>
      <c r="K1192"/>
      <c r="L1192"/>
    </row>
    <row r="1193" spans="9:12" x14ac:dyDescent="0.25">
      <c r="I1193" s="714"/>
      <c r="J1193"/>
      <c r="K1193"/>
      <c r="L1193"/>
    </row>
    <row r="1194" spans="9:12" x14ac:dyDescent="0.25">
      <c r="I1194" s="714"/>
      <c r="J1194"/>
      <c r="K1194"/>
      <c r="L1194"/>
    </row>
    <row r="1195" spans="9:12" x14ac:dyDescent="0.25">
      <c r="I1195" s="714"/>
      <c r="J1195"/>
      <c r="K1195"/>
      <c r="L1195"/>
    </row>
    <row r="1196" spans="9:12" x14ac:dyDescent="0.25">
      <c r="I1196" s="714"/>
      <c r="J1196"/>
      <c r="K1196"/>
      <c r="L1196"/>
    </row>
    <row r="1197" spans="9:12" x14ac:dyDescent="0.25">
      <c r="I1197" s="714"/>
      <c r="J1197"/>
      <c r="K1197"/>
      <c r="L1197"/>
    </row>
    <row r="1198" spans="9:12" x14ac:dyDescent="0.25">
      <c r="I1198" s="714"/>
      <c r="J1198"/>
      <c r="K1198"/>
      <c r="L1198"/>
    </row>
    <row r="1199" spans="9:12" x14ac:dyDescent="0.25">
      <c r="I1199" s="714"/>
      <c r="J1199"/>
      <c r="K1199"/>
      <c r="L1199"/>
    </row>
    <row r="1200" spans="9:12" x14ac:dyDescent="0.25">
      <c r="I1200" s="714"/>
      <c r="J1200"/>
      <c r="K1200"/>
      <c r="L1200"/>
    </row>
    <row r="1201" spans="9:12" x14ac:dyDescent="0.25">
      <c r="I1201" s="714"/>
      <c r="J1201"/>
      <c r="K1201"/>
      <c r="L1201"/>
    </row>
    <row r="1202" spans="9:12" x14ac:dyDescent="0.25">
      <c r="I1202" s="714"/>
      <c r="J1202"/>
      <c r="K1202"/>
      <c r="L1202"/>
    </row>
    <row r="1203" spans="9:12" x14ac:dyDescent="0.25">
      <c r="I1203" s="714"/>
      <c r="J1203"/>
      <c r="K1203"/>
      <c r="L1203"/>
    </row>
    <row r="1204" spans="9:12" x14ac:dyDescent="0.25">
      <c r="I1204" s="714"/>
      <c r="J1204"/>
      <c r="K1204"/>
      <c r="L1204"/>
    </row>
    <row r="1205" spans="9:12" x14ac:dyDescent="0.25">
      <c r="I1205" s="714"/>
      <c r="J1205"/>
      <c r="K1205"/>
      <c r="L1205"/>
    </row>
    <row r="1206" spans="9:12" x14ac:dyDescent="0.25">
      <c r="I1206" s="714"/>
      <c r="J1206"/>
      <c r="K1206"/>
      <c r="L1206"/>
    </row>
    <row r="1207" spans="9:12" x14ac:dyDescent="0.25">
      <c r="I1207" s="714"/>
      <c r="J1207"/>
      <c r="K1207"/>
      <c r="L1207"/>
    </row>
    <row r="1208" spans="9:12" x14ac:dyDescent="0.25">
      <c r="I1208" s="714"/>
      <c r="J1208"/>
      <c r="K1208"/>
      <c r="L1208"/>
    </row>
    <row r="1209" spans="9:12" x14ac:dyDescent="0.25">
      <c r="I1209" s="714"/>
      <c r="J1209"/>
      <c r="K1209"/>
      <c r="L1209"/>
    </row>
    <row r="1210" spans="9:12" x14ac:dyDescent="0.25">
      <c r="I1210" s="714"/>
      <c r="J1210"/>
      <c r="K1210"/>
      <c r="L1210"/>
    </row>
    <row r="1211" spans="9:12" x14ac:dyDescent="0.25">
      <c r="I1211" s="714"/>
      <c r="J1211"/>
      <c r="K1211"/>
      <c r="L1211"/>
    </row>
    <row r="1212" spans="9:12" x14ac:dyDescent="0.25">
      <c r="I1212" s="714"/>
      <c r="J1212"/>
      <c r="K1212"/>
      <c r="L1212"/>
    </row>
    <row r="1213" spans="9:12" x14ac:dyDescent="0.25">
      <c r="I1213" s="714"/>
      <c r="J1213"/>
      <c r="K1213"/>
      <c r="L1213"/>
    </row>
    <row r="1214" spans="9:12" x14ac:dyDescent="0.25">
      <c r="I1214" s="714"/>
      <c r="J1214"/>
      <c r="K1214"/>
      <c r="L1214"/>
    </row>
    <row r="1215" spans="9:12" x14ac:dyDescent="0.25">
      <c r="I1215" s="714"/>
      <c r="J1215"/>
      <c r="K1215"/>
      <c r="L1215"/>
    </row>
    <row r="1216" spans="9:12" x14ac:dyDescent="0.25">
      <c r="I1216" s="714"/>
      <c r="J1216"/>
      <c r="K1216"/>
      <c r="L1216"/>
    </row>
    <row r="1217" spans="9:12" x14ac:dyDescent="0.25">
      <c r="I1217" s="714"/>
      <c r="J1217"/>
      <c r="K1217"/>
      <c r="L1217"/>
    </row>
    <row r="1218" spans="9:12" x14ac:dyDescent="0.25">
      <c r="I1218" s="714"/>
      <c r="J1218"/>
      <c r="K1218"/>
      <c r="L1218"/>
    </row>
    <row r="1219" spans="9:12" x14ac:dyDescent="0.25">
      <c r="I1219" s="714"/>
      <c r="J1219"/>
      <c r="K1219"/>
      <c r="L1219"/>
    </row>
    <row r="1220" spans="9:12" x14ac:dyDescent="0.25">
      <c r="I1220" s="714"/>
      <c r="J1220"/>
      <c r="K1220"/>
      <c r="L1220"/>
    </row>
    <row r="1221" spans="9:12" x14ac:dyDescent="0.25">
      <c r="I1221" s="714"/>
      <c r="J1221"/>
      <c r="K1221"/>
      <c r="L1221"/>
    </row>
    <row r="1222" spans="9:12" x14ac:dyDescent="0.25">
      <c r="I1222" s="714"/>
      <c r="J1222"/>
      <c r="K1222"/>
      <c r="L1222"/>
    </row>
    <row r="1223" spans="9:12" x14ac:dyDescent="0.25">
      <c r="I1223" s="714"/>
      <c r="J1223"/>
      <c r="K1223"/>
      <c r="L1223"/>
    </row>
    <row r="1224" spans="9:12" x14ac:dyDescent="0.25">
      <c r="I1224" s="714"/>
      <c r="J1224"/>
      <c r="K1224"/>
      <c r="L1224"/>
    </row>
    <row r="1225" spans="9:12" x14ac:dyDescent="0.25">
      <c r="I1225" s="714"/>
      <c r="J1225"/>
      <c r="K1225"/>
      <c r="L1225"/>
    </row>
    <row r="1226" spans="9:12" x14ac:dyDescent="0.25">
      <c r="I1226" s="714"/>
      <c r="J1226"/>
      <c r="K1226"/>
      <c r="L1226"/>
    </row>
    <row r="1227" spans="9:12" x14ac:dyDescent="0.25">
      <c r="I1227" s="714"/>
      <c r="J1227"/>
      <c r="K1227"/>
      <c r="L1227"/>
    </row>
    <row r="1228" spans="9:12" x14ac:dyDescent="0.25">
      <c r="I1228" s="714"/>
      <c r="J1228"/>
      <c r="K1228"/>
      <c r="L1228"/>
    </row>
    <row r="1229" spans="9:12" x14ac:dyDescent="0.25">
      <c r="I1229" s="714"/>
      <c r="J1229"/>
      <c r="K1229"/>
      <c r="L1229"/>
    </row>
    <row r="1230" spans="9:12" x14ac:dyDescent="0.25">
      <c r="I1230" s="714"/>
      <c r="J1230"/>
      <c r="K1230"/>
      <c r="L1230"/>
    </row>
    <row r="1231" spans="9:12" x14ac:dyDescent="0.25">
      <c r="I1231" s="714"/>
      <c r="J1231"/>
      <c r="K1231"/>
      <c r="L1231"/>
    </row>
    <row r="1232" spans="9:12" x14ac:dyDescent="0.25">
      <c r="I1232" s="714"/>
      <c r="J1232"/>
      <c r="K1232"/>
      <c r="L1232"/>
    </row>
    <row r="1233" spans="9:12" x14ac:dyDescent="0.25">
      <c r="I1233" s="714"/>
      <c r="J1233"/>
      <c r="K1233"/>
      <c r="L1233"/>
    </row>
    <row r="1234" spans="9:12" x14ac:dyDescent="0.25">
      <c r="I1234" s="714"/>
      <c r="J1234"/>
      <c r="K1234"/>
      <c r="L1234"/>
    </row>
    <row r="1235" spans="9:12" x14ac:dyDescent="0.25">
      <c r="I1235" s="714"/>
      <c r="J1235"/>
      <c r="K1235"/>
      <c r="L1235"/>
    </row>
    <row r="1236" spans="9:12" x14ac:dyDescent="0.25">
      <c r="I1236" s="714"/>
      <c r="J1236"/>
      <c r="K1236"/>
      <c r="L1236"/>
    </row>
    <row r="1237" spans="9:12" x14ac:dyDescent="0.25">
      <c r="I1237" s="714"/>
      <c r="J1237"/>
      <c r="K1237"/>
      <c r="L1237"/>
    </row>
    <row r="1238" spans="9:12" x14ac:dyDescent="0.25">
      <c r="I1238" s="714"/>
      <c r="J1238"/>
      <c r="K1238"/>
      <c r="L1238"/>
    </row>
    <row r="1239" spans="9:12" x14ac:dyDescent="0.25">
      <c r="I1239" s="714"/>
      <c r="J1239"/>
      <c r="K1239"/>
      <c r="L1239"/>
    </row>
    <row r="1240" spans="9:12" x14ac:dyDescent="0.25">
      <c r="I1240" s="714"/>
      <c r="J1240"/>
      <c r="K1240"/>
      <c r="L1240"/>
    </row>
    <row r="1241" spans="9:12" x14ac:dyDescent="0.25">
      <c r="I1241" s="714"/>
      <c r="J1241"/>
      <c r="K1241"/>
      <c r="L1241"/>
    </row>
    <row r="1242" spans="9:12" x14ac:dyDescent="0.25">
      <c r="I1242" s="714"/>
      <c r="J1242"/>
      <c r="K1242"/>
      <c r="L1242"/>
    </row>
    <row r="1243" spans="9:12" x14ac:dyDescent="0.25">
      <c r="I1243" s="714"/>
      <c r="J1243"/>
      <c r="K1243"/>
      <c r="L1243"/>
    </row>
    <row r="1244" spans="9:12" x14ac:dyDescent="0.25">
      <c r="I1244" s="714"/>
      <c r="J1244"/>
      <c r="K1244"/>
      <c r="L1244"/>
    </row>
    <row r="1245" spans="9:12" x14ac:dyDescent="0.25">
      <c r="I1245" s="714"/>
      <c r="J1245"/>
      <c r="K1245"/>
      <c r="L1245"/>
    </row>
    <row r="1246" spans="9:12" x14ac:dyDescent="0.25">
      <c r="I1246" s="714"/>
      <c r="J1246"/>
      <c r="K1246"/>
      <c r="L1246"/>
    </row>
    <row r="1247" spans="9:12" x14ac:dyDescent="0.25">
      <c r="I1247" s="714"/>
      <c r="J1247"/>
      <c r="K1247"/>
      <c r="L1247"/>
    </row>
    <row r="1248" spans="9:12" x14ac:dyDescent="0.25">
      <c r="I1248" s="714"/>
      <c r="J1248"/>
      <c r="K1248"/>
      <c r="L1248"/>
    </row>
    <row r="1249" spans="9:12" x14ac:dyDescent="0.25">
      <c r="I1249" s="714"/>
      <c r="J1249"/>
      <c r="K1249"/>
      <c r="L1249"/>
    </row>
    <row r="1250" spans="9:12" x14ac:dyDescent="0.25">
      <c r="I1250" s="714"/>
      <c r="J1250"/>
      <c r="K1250"/>
      <c r="L1250"/>
    </row>
    <row r="1251" spans="9:12" x14ac:dyDescent="0.25">
      <c r="I1251" s="714"/>
      <c r="J1251"/>
      <c r="K1251"/>
      <c r="L1251"/>
    </row>
    <row r="1252" spans="9:12" x14ac:dyDescent="0.25">
      <c r="I1252" s="714"/>
      <c r="J1252"/>
      <c r="K1252"/>
      <c r="L1252"/>
    </row>
    <row r="1253" spans="9:12" x14ac:dyDescent="0.25">
      <c r="I1253" s="714"/>
      <c r="J1253"/>
      <c r="K1253"/>
      <c r="L1253"/>
    </row>
    <row r="1254" spans="9:12" x14ac:dyDescent="0.25">
      <c r="I1254" s="714"/>
      <c r="J1254"/>
      <c r="K1254"/>
      <c r="L1254"/>
    </row>
    <row r="1255" spans="9:12" x14ac:dyDescent="0.25">
      <c r="I1255" s="714"/>
      <c r="J1255"/>
      <c r="K1255"/>
      <c r="L1255"/>
    </row>
    <row r="1256" spans="9:12" x14ac:dyDescent="0.25">
      <c r="I1256" s="714"/>
      <c r="J1256"/>
      <c r="K1256"/>
      <c r="L1256"/>
    </row>
    <row r="1257" spans="9:12" x14ac:dyDescent="0.25">
      <c r="I1257" s="714"/>
      <c r="J1257"/>
      <c r="K1257"/>
      <c r="L1257"/>
    </row>
    <row r="1258" spans="9:12" x14ac:dyDescent="0.25">
      <c r="I1258" s="714"/>
      <c r="J1258"/>
      <c r="K1258"/>
      <c r="L1258"/>
    </row>
    <row r="1259" spans="9:12" x14ac:dyDescent="0.25">
      <c r="I1259" s="714"/>
      <c r="J1259"/>
      <c r="K1259"/>
      <c r="L1259"/>
    </row>
    <row r="1260" spans="9:12" x14ac:dyDescent="0.25">
      <c r="I1260" s="714"/>
      <c r="J1260"/>
      <c r="K1260"/>
      <c r="L1260"/>
    </row>
    <row r="1261" spans="9:12" x14ac:dyDescent="0.25">
      <c r="I1261" s="714"/>
      <c r="J1261"/>
      <c r="K1261"/>
      <c r="L1261"/>
    </row>
    <row r="1262" spans="9:12" x14ac:dyDescent="0.25">
      <c r="I1262" s="714"/>
      <c r="J1262"/>
      <c r="K1262"/>
      <c r="L1262"/>
    </row>
    <row r="1263" spans="9:12" x14ac:dyDescent="0.25">
      <c r="I1263" s="714"/>
      <c r="J1263"/>
      <c r="K1263"/>
      <c r="L1263"/>
    </row>
    <row r="1264" spans="9:12" x14ac:dyDescent="0.25">
      <c r="I1264" s="714"/>
      <c r="J1264"/>
      <c r="K1264"/>
      <c r="L1264"/>
    </row>
    <row r="1265" spans="9:12" x14ac:dyDescent="0.25">
      <c r="I1265" s="714"/>
      <c r="J1265"/>
      <c r="K1265"/>
      <c r="L1265"/>
    </row>
    <row r="1266" spans="9:12" x14ac:dyDescent="0.25">
      <c r="I1266" s="714"/>
      <c r="J1266"/>
      <c r="K1266"/>
      <c r="L1266"/>
    </row>
    <row r="1267" spans="9:12" x14ac:dyDescent="0.25">
      <c r="I1267" s="714"/>
      <c r="J1267"/>
      <c r="K1267"/>
      <c r="L1267"/>
    </row>
    <row r="1268" spans="9:12" x14ac:dyDescent="0.25">
      <c r="I1268" s="714"/>
      <c r="J1268"/>
      <c r="K1268"/>
      <c r="L1268"/>
    </row>
    <row r="1269" spans="9:12" x14ac:dyDescent="0.25">
      <c r="I1269" s="714"/>
      <c r="J1269"/>
      <c r="K1269"/>
      <c r="L1269"/>
    </row>
    <row r="1270" spans="9:12" x14ac:dyDescent="0.25">
      <c r="I1270" s="714"/>
      <c r="J1270"/>
      <c r="K1270"/>
      <c r="L1270"/>
    </row>
    <row r="1271" spans="9:12" x14ac:dyDescent="0.25">
      <c r="I1271" s="714"/>
      <c r="J1271"/>
      <c r="K1271"/>
      <c r="L1271"/>
    </row>
    <row r="1272" spans="9:12" x14ac:dyDescent="0.25">
      <c r="I1272" s="714"/>
      <c r="J1272"/>
      <c r="K1272"/>
      <c r="L1272"/>
    </row>
    <row r="1273" spans="9:12" x14ac:dyDescent="0.25">
      <c r="I1273" s="714"/>
      <c r="J1273"/>
      <c r="K1273"/>
      <c r="L1273"/>
    </row>
    <row r="1274" spans="9:12" x14ac:dyDescent="0.25">
      <c r="I1274" s="714"/>
      <c r="J1274"/>
      <c r="K1274"/>
      <c r="L1274"/>
    </row>
    <row r="1275" spans="9:12" x14ac:dyDescent="0.25">
      <c r="I1275" s="714"/>
      <c r="J1275"/>
      <c r="K1275"/>
      <c r="L1275"/>
    </row>
    <row r="1276" spans="9:12" x14ac:dyDescent="0.25">
      <c r="I1276" s="714"/>
      <c r="J1276"/>
      <c r="K1276"/>
      <c r="L1276"/>
    </row>
    <row r="1277" spans="9:12" x14ac:dyDescent="0.25">
      <c r="I1277" s="714"/>
      <c r="J1277"/>
      <c r="K1277"/>
      <c r="L1277"/>
    </row>
    <row r="1278" spans="9:12" x14ac:dyDescent="0.25">
      <c r="I1278" s="714"/>
      <c r="J1278"/>
      <c r="K1278"/>
      <c r="L1278"/>
    </row>
    <row r="1279" spans="9:12" x14ac:dyDescent="0.25">
      <c r="I1279" s="714"/>
      <c r="J1279"/>
      <c r="K1279"/>
      <c r="L1279"/>
    </row>
    <row r="1280" spans="9:12" x14ac:dyDescent="0.25">
      <c r="I1280" s="714"/>
      <c r="J1280"/>
      <c r="K1280"/>
      <c r="L1280"/>
    </row>
    <row r="1281" spans="9:12" x14ac:dyDescent="0.25">
      <c r="I1281" s="714"/>
      <c r="J1281"/>
      <c r="K1281"/>
      <c r="L1281"/>
    </row>
    <row r="1282" spans="9:12" x14ac:dyDescent="0.25">
      <c r="I1282" s="714"/>
      <c r="J1282"/>
      <c r="K1282"/>
      <c r="L1282"/>
    </row>
    <row r="1283" spans="9:12" x14ac:dyDescent="0.25">
      <c r="I1283" s="714"/>
      <c r="J1283"/>
      <c r="K1283"/>
      <c r="L1283"/>
    </row>
    <row r="1284" spans="9:12" x14ac:dyDescent="0.25">
      <c r="I1284" s="714"/>
      <c r="J1284"/>
      <c r="K1284"/>
      <c r="L1284"/>
    </row>
    <row r="1285" spans="9:12" x14ac:dyDescent="0.25">
      <c r="I1285" s="714"/>
      <c r="J1285"/>
      <c r="K1285"/>
      <c r="L1285"/>
    </row>
    <row r="1286" spans="9:12" x14ac:dyDescent="0.25">
      <c r="I1286" s="714"/>
      <c r="J1286"/>
      <c r="K1286"/>
      <c r="L1286"/>
    </row>
    <row r="1287" spans="9:12" x14ac:dyDescent="0.25">
      <c r="I1287" s="714"/>
      <c r="J1287"/>
      <c r="K1287"/>
      <c r="L1287"/>
    </row>
    <row r="1288" spans="9:12" x14ac:dyDescent="0.25">
      <c r="I1288" s="714"/>
      <c r="J1288"/>
      <c r="K1288"/>
      <c r="L1288"/>
    </row>
    <row r="1289" spans="9:12" x14ac:dyDescent="0.25">
      <c r="I1289" s="714"/>
      <c r="J1289"/>
      <c r="K1289"/>
      <c r="L1289"/>
    </row>
    <row r="1290" spans="9:12" x14ac:dyDescent="0.25">
      <c r="I1290" s="714"/>
      <c r="J1290"/>
      <c r="K1290"/>
      <c r="L1290"/>
    </row>
    <row r="1291" spans="9:12" x14ac:dyDescent="0.25">
      <c r="I1291" s="714"/>
      <c r="J1291"/>
      <c r="K1291"/>
      <c r="L1291"/>
    </row>
    <row r="1292" spans="9:12" x14ac:dyDescent="0.25">
      <c r="I1292" s="714"/>
      <c r="J1292"/>
      <c r="K1292"/>
      <c r="L1292"/>
    </row>
    <row r="1293" spans="9:12" x14ac:dyDescent="0.25">
      <c r="I1293" s="714"/>
      <c r="J1293"/>
      <c r="K1293"/>
      <c r="L1293"/>
    </row>
    <row r="1294" spans="9:12" x14ac:dyDescent="0.25">
      <c r="I1294" s="714"/>
      <c r="J1294"/>
      <c r="K1294"/>
      <c r="L1294"/>
    </row>
    <row r="1295" spans="9:12" x14ac:dyDescent="0.25">
      <c r="I1295" s="714"/>
      <c r="J1295"/>
      <c r="K1295"/>
      <c r="L1295"/>
    </row>
    <row r="1296" spans="9:12" x14ac:dyDescent="0.25">
      <c r="I1296" s="714"/>
      <c r="J1296"/>
      <c r="K1296"/>
      <c r="L1296"/>
    </row>
    <row r="1297" spans="9:12" x14ac:dyDescent="0.25">
      <c r="I1297" s="714"/>
      <c r="J1297"/>
      <c r="K1297"/>
      <c r="L1297"/>
    </row>
    <row r="1298" spans="9:12" x14ac:dyDescent="0.25">
      <c r="I1298" s="714"/>
      <c r="J1298"/>
      <c r="K1298"/>
      <c r="L1298"/>
    </row>
    <row r="1299" spans="9:12" x14ac:dyDescent="0.25">
      <c r="I1299" s="714"/>
      <c r="J1299"/>
      <c r="K1299"/>
      <c r="L1299"/>
    </row>
    <row r="1300" spans="9:12" x14ac:dyDescent="0.25">
      <c r="I1300" s="714"/>
      <c r="J1300"/>
      <c r="K1300"/>
      <c r="L1300"/>
    </row>
    <row r="1301" spans="9:12" x14ac:dyDescent="0.25">
      <c r="I1301" s="714"/>
      <c r="J1301"/>
      <c r="K1301"/>
      <c r="L1301"/>
    </row>
    <row r="1302" spans="9:12" x14ac:dyDescent="0.25">
      <c r="I1302" s="714"/>
      <c r="J1302"/>
      <c r="K1302"/>
      <c r="L1302"/>
    </row>
    <row r="1303" spans="9:12" x14ac:dyDescent="0.25">
      <c r="I1303" s="714"/>
      <c r="J1303"/>
      <c r="K1303"/>
      <c r="L1303"/>
    </row>
    <row r="1304" spans="9:12" x14ac:dyDescent="0.25">
      <c r="I1304" s="714"/>
      <c r="J1304"/>
      <c r="K1304"/>
      <c r="L1304"/>
    </row>
    <row r="1305" spans="9:12" x14ac:dyDescent="0.25">
      <c r="I1305" s="714"/>
      <c r="J1305"/>
      <c r="K1305"/>
      <c r="L1305"/>
    </row>
    <row r="1306" spans="9:12" x14ac:dyDescent="0.25">
      <c r="I1306" s="714"/>
      <c r="J1306"/>
      <c r="K1306"/>
      <c r="L1306"/>
    </row>
    <row r="1307" spans="9:12" x14ac:dyDescent="0.25">
      <c r="I1307" s="714"/>
      <c r="J1307"/>
      <c r="K1307"/>
      <c r="L1307"/>
    </row>
    <row r="1308" spans="9:12" x14ac:dyDescent="0.25">
      <c r="I1308" s="714"/>
      <c r="J1308"/>
      <c r="K1308"/>
      <c r="L1308"/>
    </row>
    <row r="1309" spans="9:12" x14ac:dyDescent="0.25">
      <c r="I1309" s="714"/>
      <c r="J1309"/>
      <c r="K1309"/>
      <c r="L1309"/>
    </row>
    <row r="1310" spans="9:12" x14ac:dyDescent="0.25">
      <c r="I1310" s="714"/>
      <c r="J1310"/>
      <c r="K1310"/>
      <c r="L1310"/>
    </row>
    <row r="1311" spans="9:12" x14ac:dyDescent="0.25">
      <c r="I1311" s="714"/>
      <c r="J1311"/>
      <c r="K1311"/>
      <c r="L1311"/>
    </row>
    <row r="1312" spans="9:12" x14ac:dyDescent="0.25">
      <c r="I1312" s="714"/>
      <c r="J1312"/>
      <c r="K1312"/>
      <c r="L1312"/>
    </row>
    <row r="1313" spans="9:12" x14ac:dyDescent="0.25">
      <c r="I1313" s="714"/>
      <c r="J1313"/>
      <c r="K1313"/>
      <c r="L1313"/>
    </row>
    <row r="1314" spans="9:12" x14ac:dyDescent="0.25">
      <c r="I1314" s="714"/>
      <c r="J1314"/>
      <c r="K1314"/>
      <c r="L1314"/>
    </row>
    <row r="1315" spans="9:12" x14ac:dyDescent="0.25">
      <c r="I1315" s="714"/>
      <c r="J1315"/>
      <c r="K1315"/>
      <c r="L1315"/>
    </row>
    <row r="1316" spans="9:12" x14ac:dyDescent="0.25">
      <c r="I1316" s="714"/>
      <c r="J1316"/>
      <c r="K1316"/>
      <c r="L1316"/>
    </row>
    <row r="1317" spans="9:12" x14ac:dyDescent="0.25">
      <c r="I1317" s="714"/>
      <c r="J1317"/>
      <c r="K1317"/>
      <c r="L1317"/>
    </row>
    <row r="1318" spans="9:12" x14ac:dyDescent="0.25">
      <c r="I1318" s="714"/>
      <c r="J1318"/>
      <c r="K1318"/>
      <c r="L1318"/>
    </row>
    <row r="1319" spans="9:12" x14ac:dyDescent="0.25">
      <c r="I1319" s="714"/>
      <c r="J1319"/>
      <c r="K1319"/>
      <c r="L1319"/>
    </row>
    <row r="1320" spans="9:12" x14ac:dyDescent="0.25">
      <c r="I1320" s="714"/>
      <c r="J1320"/>
      <c r="K1320"/>
      <c r="L1320"/>
    </row>
    <row r="1321" spans="9:12" x14ac:dyDescent="0.25">
      <c r="I1321" s="714"/>
      <c r="J1321"/>
      <c r="K1321"/>
      <c r="L1321"/>
    </row>
    <row r="1322" spans="9:12" x14ac:dyDescent="0.25">
      <c r="I1322" s="714"/>
      <c r="J1322"/>
      <c r="K1322"/>
      <c r="L1322"/>
    </row>
    <row r="1323" spans="9:12" x14ac:dyDescent="0.25">
      <c r="I1323" s="714"/>
      <c r="J1323"/>
      <c r="K1323"/>
      <c r="L1323"/>
    </row>
    <row r="1324" spans="9:12" x14ac:dyDescent="0.25">
      <c r="I1324" s="714"/>
      <c r="J1324"/>
      <c r="K1324"/>
      <c r="L1324"/>
    </row>
    <row r="1325" spans="9:12" x14ac:dyDescent="0.25">
      <c r="I1325" s="714"/>
      <c r="J1325"/>
      <c r="K1325"/>
      <c r="L1325"/>
    </row>
    <row r="1326" spans="9:12" x14ac:dyDescent="0.25">
      <c r="I1326" s="714"/>
      <c r="J1326"/>
      <c r="K1326"/>
      <c r="L1326"/>
    </row>
    <row r="1327" spans="9:12" x14ac:dyDescent="0.25">
      <c r="I1327" s="714"/>
      <c r="J1327"/>
      <c r="K1327"/>
      <c r="L1327"/>
    </row>
    <row r="1328" spans="9:12" x14ac:dyDescent="0.25">
      <c r="I1328" s="714"/>
      <c r="J1328"/>
      <c r="K1328"/>
      <c r="L1328"/>
    </row>
    <row r="1329" spans="9:12" x14ac:dyDescent="0.25">
      <c r="I1329" s="714"/>
      <c r="J1329"/>
      <c r="K1329"/>
      <c r="L1329"/>
    </row>
    <row r="1330" spans="9:12" x14ac:dyDescent="0.25">
      <c r="I1330" s="714"/>
      <c r="J1330"/>
      <c r="K1330"/>
      <c r="L1330"/>
    </row>
    <row r="1331" spans="9:12" x14ac:dyDescent="0.25">
      <c r="I1331" s="714"/>
      <c r="J1331"/>
      <c r="K1331"/>
      <c r="L1331"/>
    </row>
    <row r="1332" spans="9:12" x14ac:dyDescent="0.25">
      <c r="I1332" s="714"/>
      <c r="J1332"/>
      <c r="K1332"/>
      <c r="L1332"/>
    </row>
    <row r="1333" spans="9:12" x14ac:dyDescent="0.25">
      <c r="I1333" s="714"/>
      <c r="J1333"/>
      <c r="K1333"/>
      <c r="L1333"/>
    </row>
    <row r="1334" spans="9:12" x14ac:dyDescent="0.25">
      <c r="I1334" s="714"/>
      <c r="J1334"/>
      <c r="K1334"/>
      <c r="L1334"/>
    </row>
    <row r="1335" spans="9:12" x14ac:dyDescent="0.25">
      <c r="I1335" s="714"/>
      <c r="J1335"/>
      <c r="K1335"/>
      <c r="L1335"/>
    </row>
    <row r="1336" spans="9:12" x14ac:dyDescent="0.25">
      <c r="I1336" s="714"/>
      <c r="J1336"/>
      <c r="K1336"/>
      <c r="L1336"/>
    </row>
    <row r="1337" spans="9:12" x14ac:dyDescent="0.25">
      <c r="I1337" s="714"/>
      <c r="J1337"/>
      <c r="K1337"/>
      <c r="L1337"/>
    </row>
    <row r="1338" spans="9:12" x14ac:dyDescent="0.25">
      <c r="I1338" s="714"/>
      <c r="J1338"/>
      <c r="K1338"/>
      <c r="L1338"/>
    </row>
    <row r="1339" spans="9:12" x14ac:dyDescent="0.25">
      <c r="I1339" s="714"/>
      <c r="J1339"/>
      <c r="K1339"/>
      <c r="L1339"/>
    </row>
    <row r="1340" spans="9:12" x14ac:dyDescent="0.25">
      <c r="I1340" s="714"/>
      <c r="J1340"/>
      <c r="K1340"/>
      <c r="L1340"/>
    </row>
    <row r="1341" spans="9:12" x14ac:dyDescent="0.25">
      <c r="I1341" s="714"/>
      <c r="J1341"/>
      <c r="K1341"/>
      <c r="L1341"/>
    </row>
    <row r="1342" spans="9:12" x14ac:dyDescent="0.25">
      <c r="I1342" s="714"/>
      <c r="J1342"/>
      <c r="K1342"/>
      <c r="L1342"/>
    </row>
    <row r="1343" spans="9:12" x14ac:dyDescent="0.25">
      <c r="I1343" s="714"/>
      <c r="J1343"/>
      <c r="K1343"/>
      <c r="L1343"/>
    </row>
    <row r="1344" spans="9:12" x14ac:dyDescent="0.25">
      <c r="I1344" s="714"/>
      <c r="J1344"/>
      <c r="K1344"/>
      <c r="L1344"/>
    </row>
    <row r="1345" spans="9:12" x14ac:dyDescent="0.25">
      <c r="I1345" s="714"/>
      <c r="J1345"/>
      <c r="K1345"/>
      <c r="L1345"/>
    </row>
    <row r="1346" spans="9:12" x14ac:dyDescent="0.25">
      <c r="I1346" s="714"/>
      <c r="J1346"/>
      <c r="K1346"/>
      <c r="L1346"/>
    </row>
    <row r="1347" spans="9:12" x14ac:dyDescent="0.25">
      <c r="I1347" s="714"/>
      <c r="J1347"/>
      <c r="K1347"/>
      <c r="L1347"/>
    </row>
    <row r="1348" spans="9:12" x14ac:dyDescent="0.25">
      <c r="I1348" s="714"/>
      <c r="J1348"/>
      <c r="K1348"/>
      <c r="L1348"/>
    </row>
    <row r="1349" spans="9:12" x14ac:dyDescent="0.25">
      <c r="I1349" s="714"/>
      <c r="J1349"/>
      <c r="K1349"/>
      <c r="L1349"/>
    </row>
    <row r="1350" spans="9:12" x14ac:dyDescent="0.25">
      <c r="I1350" s="714"/>
      <c r="J1350"/>
      <c r="K1350"/>
      <c r="L1350"/>
    </row>
    <row r="1351" spans="9:12" x14ac:dyDescent="0.25">
      <c r="I1351" s="714"/>
      <c r="J1351"/>
      <c r="K1351"/>
      <c r="L1351"/>
    </row>
    <row r="1352" spans="9:12" x14ac:dyDescent="0.25">
      <c r="I1352" s="714"/>
      <c r="J1352"/>
      <c r="K1352"/>
      <c r="L1352"/>
    </row>
    <row r="1353" spans="9:12" x14ac:dyDescent="0.25">
      <c r="I1353" s="714"/>
      <c r="J1353"/>
      <c r="K1353"/>
      <c r="L1353"/>
    </row>
    <row r="1354" spans="9:12" x14ac:dyDescent="0.25">
      <c r="I1354" s="714"/>
      <c r="J1354"/>
      <c r="K1354"/>
      <c r="L1354"/>
    </row>
    <row r="1355" spans="9:12" x14ac:dyDescent="0.25">
      <c r="I1355" s="714"/>
      <c r="J1355"/>
      <c r="K1355"/>
      <c r="L1355"/>
    </row>
    <row r="1356" spans="9:12" x14ac:dyDescent="0.25">
      <c r="I1356" s="714"/>
      <c r="J1356"/>
      <c r="K1356"/>
      <c r="L1356"/>
    </row>
    <row r="1357" spans="9:12" x14ac:dyDescent="0.25">
      <c r="I1357" s="714"/>
      <c r="J1357"/>
      <c r="K1357"/>
      <c r="L1357"/>
    </row>
    <row r="1358" spans="9:12" x14ac:dyDescent="0.25">
      <c r="I1358" s="714"/>
      <c r="J1358"/>
      <c r="K1358"/>
      <c r="L1358"/>
    </row>
    <row r="1359" spans="9:12" x14ac:dyDescent="0.25">
      <c r="I1359" s="714"/>
      <c r="J1359"/>
      <c r="K1359"/>
      <c r="L1359"/>
    </row>
    <row r="1360" spans="9:12" x14ac:dyDescent="0.25">
      <c r="I1360" s="714"/>
      <c r="J1360"/>
      <c r="K1360"/>
      <c r="L1360"/>
    </row>
    <row r="1361" spans="9:12" x14ac:dyDescent="0.25">
      <c r="I1361" s="714"/>
      <c r="J1361"/>
      <c r="K1361"/>
      <c r="L1361"/>
    </row>
    <row r="1362" spans="9:12" x14ac:dyDescent="0.25">
      <c r="I1362" s="714"/>
      <c r="J1362"/>
      <c r="K1362"/>
      <c r="L1362"/>
    </row>
    <row r="1363" spans="9:12" x14ac:dyDescent="0.25">
      <c r="I1363" s="714"/>
      <c r="J1363"/>
      <c r="K1363"/>
      <c r="L1363"/>
    </row>
    <row r="1364" spans="9:12" x14ac:dyDescent="0.25">
      <c r="I1364" s="714"/>
      <c r="J1364"/>
      <c r="K1364"/>
      <c r="L1364"/>
    </row>
    <row r="1365" spans="9:12" x14ac:dyDescent="0.25">
      <c r="I1365" s="714"/>
      <c r="J1365"/>
      <c r="K1365"/>
      <c r="L1365"/>
    </row>
    <row r="1366" spans="9:12" x14ac:dyDescent="0.25">
      <c r="I1366" s="714"/>
      <c r="J1366"/>
      <c r="K1366"/>
      <c r="L1366"/>
    </row>
    <row r="1367" spans="9:12" x14ac:dyDescent="0.25">
      <c r="I1367" s="714"/>
      <c r="J1367"/>
      <c r="K1367"/>
      <c r="L1367"/>
    </row>
    <row r="1368" spans="9:12" x14ac:dyDescent="0.25">
      <c r="I1368" s="714"/>
      <c r="J1368"/>
      <c r="K1368"/>
      <c r="L1368"/>
    </row>
    <row r="1369" spans="9:12" x14ac:dyDescent="0.25">
      <c r="I1369" s="714"/>
      <c r="J1369"/>
      <c r="K1369"/>
      <c r="L1369"/>
    </row>
    <row r="1370" spans="9:12" x14ac:dyDescent="0.25">
      <c r="I1370" s="714"/>
      <c r="J1370"/>
      <c r="K1370"/>
      <c r="L1370"/>
    </row>
    <row r="1371" spans="9:12" x14ac:dyDescent="0.25">
      <c r="I1371" s="714"/>
      <c r="J1371"/>
      <c r="K1371"/>
      <c r="L1371"/>
    </row>
    <row r="1372" spans="9:12" x14ac:dyDescent="0.25">
      <c r="I1372" s="714"/>
      <c r="J1372"/>
      <c r="K1372"/>
      <c r="L1372"/>
    </row>
    <row r="1373" spans="9:12" x14ac:dyDescent="0.25">
      <c r="I1373" s="714"/>
      <c r="J1373"/>
      <c r="K1373"/>
      <c r="L1373"/>
    </row>
    <row r="1374" spans="9:12" x14ac:dyDescent="0.25">
      <c r="I1374" s="714"/>
      <c r="J1374"/>
      <c r="K1374"/>
      <c r="L1374"/>
    </row>
    <row r="1375" spans="9:12" x14ac:dyDescent="0.25">
      <c r="I1375" s="714"/>
      <c r="J1375"/>
      <c r="K1375"/>
      <c r="L1375"/>
    </row>
    <row r="1376" spans="9:12" x14ac:dyDescent="0.25">
      <c r="I1376" s="714"/>
      <c r="J1376"/>
      <c r="K1376"/>
      <c r="L1376"/>
    </row>
    <row r="1377" spans="9:12" x14ac:dyDescent="0.25">
      <c r="I1377" s="714"/>
      <c r="J1377"/>
      <c r="K1377"/>
      <c r="L1377"/>
    </row>
    <row r="1378" spans="9:12" x14ac:dyDescent="0.25">
      <c r="I1378" s="714"/>
      <c r="J1378"/>
      <c r="K1378"/>
      <c r="L1378"/>
    </row>
    <row r="1379" spans="9:12" x14ac:dyDescent="0.25">
      <c r="I1379" s="714"/>
      <c r="J1379"/>
      <c r="K1379"/>
      <c r="L1379"/>
    </row>
    <row r="1380" spans="9:12" x14ac:dyDescent="0.25">
      <c r="I1380" s="714"/>
      <c r="J1380"/>
      <c r="K1380"/>
      <c r="L1380"/>
    </row>
    <row r="1381" spans="9:12" x14ac:dyDescent="0.25">
      <c r="I1381" s="714"/>
      <c r="J1381"/>
      <c r="K1381"/>
      <c r="L1381"/>
    </row>
    <row r="1382" spans="9:12" x14ac:dyDescent="0.25">
      <c r="I1382" s="714"/>
      <c r="J1382"/>
      <c r="K1382"/>
      <c r="L1382"/>
    </row>
    <row r="1383" spans="9:12" x14ac:dyDescent="0.25">
      <c r="I1383" s="714"/>
      <c r="J1383"/>
      <c r="K1383"/>
      <c r="L1383"/>
    </row>
    <row r="1384" spans="9:12" x14ac:dyDescent="0.25">
      <c r="I1384" s="714"/>
      <c r="J1384"/>
      <c r="K1384"/>
      <c r="L1384"/>
    </row>
    <row r="1385" spans="9:12" x14ac:dyDescent="0.25">
      <c r="I1385" s="714"/>
      <c r="J1385"/>
      <c r="K1385"/>
      <c r="L1385"/>
    </row>
    <row r="1386" spans="9:12" x14ac:dyDescent="0.25">
      <c r="I1386" s="714"/>
      <c r="J1386"/>
      <c r="K1386"/>
      <c r="L1386"/>
    </row>
    <row r="1387" spans="9:12" x14ac:dyDescent="0.25">
      <c r="I1387" s="714"/>
      <c r="J1387"/>
      <c r="K1387"/>
      <c r="L1387"/>
    </row>
    <row r="1388" spans="9:12" x14ac:dyDescent="0.25">
      <c r="I1388" s="714"/>
      <c r="J1388"/>
      <c r="K1388"/>
      <c r="L1388"/>
    </row>
    <row r="1389" spans="9:12" x14ac:dyDescent="0.25">
      <c r="I1389" s="714"/>
      <c r="J1389"/>
      <c r="K1389"/>
      <c r="L1389"/>
    </row>
    <row r="1390" spans="9:12" x14ac:dyDescent="0.25">
      <c r="I1390" s="714"/>
      <c r="J1390"/>
      <c r="K1390"/>
      <c r="L1390"/>
    </row>
    <row r="1391" spans="9:12" x14ac:dyDescent="0.25">
      <c r="I1391" s="714"/>
      <c r="J1391"/>
      <c r="K1391"/>
      <c r="L1391"/>
    </row>
    <row r="1392" spans="9:12" x14ac:dyDescent="0.25">
      <c r="I1392" s="714"/>
      <c r="J1392"/>
      <c r="K1392"/>
      <c r="L1392"/>
    </row>
    <row r="1393" spans="9:12" x14ac:dyDescent="0.25">
      <c r="I1393" s="714"/>
      <c r="J1393"/>
      <c r="K1393"/>
      <c r="L1393"/>
    </row>
    <row r="1394" spans="9:12" x14ac:dyDescent="0.25">
      <c r="I1394" s="714"/>
      <c r="J1394"/>
      <c r="K1394"/>
      <c r="L1394"/>
    </row>
    <row r="1395" spans="9:12" x14ac:dyDescent="0.25">
      <c r="I1395" s="714"/>
      <c r="J1395"/>
      <c r="K1395"/>
      <c r="L1395"/>
    </row>
    <row r="1396" spans="9:12" x14ac:dyDescent="0.25">
      <c r="I1396" s="714"/>
      <c r="J1396"/>
      <c r="K1396"/>
      <c r="L1396"/>
    </row>
    <row r="1397" spans="9:12" x14ac:dyDescent="0.25">
      <c r="I1397" s="714"/>
      <c r="J1397"/>
      <c r="K1397"/>
      <c r="L1397"/>
    </row>
    <row r="1398" spans="9:12" x14ac:dyDescent="0.25">
      <c r="I1398" s="714"/>
      <c r="J1398"/>
      <c r="K1398"/>
      <c r="L1398"/>
    </row>
    <row r="1399" spans="9:12" x14ac:dyDescent="0.25">
      <c r="I1399" s="714"/>
      <c r="J1399"/>
      <c r="K1399"/>
      <c r="L1399"/>
    </row>
    <row r="1400" spans="9:12" x14ac:dyDescent="0.25">
      <c r="I1400" s="714"/>
      <c r="J1400"/>
      <c r="K1400"/>
      <c r="L1400"/>
    </row>
    <row r="1401" spans="9:12" x14ac:dyDescent="0.25">
      <c r="I1401" s="714"/>
      <c r="J1401"/>
      <c r="K1401"/>
      <c r="L1401"/>
    </row>
    <row r="1402" spans="9:12" x14ac:dyDescent="0.25">
      <c r="I1402" s="714"/>
      <c r="J1402"/>
      <c r="K1402"/>
      <c r="L1402"/>
    </row>
    <row r="1403" spans="9:12" x14ac:dyDescent="0.25">
      <c r="I1403" s="714"/>
      <c r="J1403"/>
      <c r="K1403"/>
      <c r="L1403"/>
    </row>
    <row r="1404" spans="9:12" x14ac:dyDescent="0.25">
      <c r="I1404" s="714"/>
      <c r="J1404"/>
      <c r="K1404"/>
      <c r="L1404"/>
    </row>
    <row r="1405" spans="9:12" x14ac:dyDescent="0.25">
      <c r="I1405" s="714"/>
      <c r="J1405"/>
      <c r="K1405"/>
      <c r="L1405"/>
    </row>
    <row r="1406" spans="9:12" x14ac:dyDescent="0.25">
      <c r="I1406" s="714"/>
      <c r="J1406"/>
      <c r="K1406"/>
      <c r="L1406"/>
    </row>
    <row r="1407" spans="9:12" x14ac:dyDescent="0.25">
      <c r="I1407" s="714"/>
      <c r="J1407"/>
      <c r="K1407"/>
      <c r="L1407"/>
    </row>
    <row r="1408" spans="9:12" x14ac:dyDescent="0.25">
      <c r="I1408" s="714"/>
      <c r="J1408"/>
      <c r="K1408"/>
      <c r="L1408"/>
    </row>
    <row r="1409" spans="9:12" x14ac:dyDescent="0.25">
      <c r="I1409" s="714"/>
      <c r="J1409"/>
      <c r="K1409"/>
      <c r="L1409"/>
    </row>
    <row r="1410" spans="9:12" x14ac:dyDescent="0.25">
      <c r="I1410" s="714"/>
      <c r="J1410"/>
      <c r="K1410"/>
      <c r="L1410"/>
    </row>
    <row r="1411" spans="9:12" x14ac:dyDescent="0.25">
      <c r="I1411" s="714"/>
      <c r="J1411"/>
      <c r="K1411"/>
      <c r="L1411"/>
    </row>
    <row r="1412" spans="9:12" x14ac:dyDescent="0.25">
      <c r="I1412" s="714"/>
      <c r="J1412"/>
      <c r="K1412"/>
      <c r="L1412"/>
    </row>
    <row r="1413" spans="9:12" x14ac:dyDescent="0.25">
      <c r="I1413" s="714"/>
      <c r="J1413"/>
      <c r="K1413"/>
      <c r="L1413"/>
    </row>
    <row r="1414" spans="9:12" x14ac:dyDescent="0.25">
      <c r="I1414" s="714"/>
      <c r="J1414"/>
      <c r="K1414"/>
      <c r="L1414"/>
    </row>
    <row r="1415" spans="9:12" x14ac:dyDescent="0.25">
      <c r="I1415" s="714"/>
      <c r="J1415"/>
      <c r="K1415"/>
      <c r="L1415"/>
    </row>
    <row r="1416" spans="9:12" x14ac:dyDescent="0.25">
      <c r="I1416" s="714"/>
      <c r="J1416"/>
      <c r="K1416"/>
      <c r="L1416"/>
    </row>
    <row r="1417" spans="9:12" x14ac:dyDescent="0.25">
      <c r="I1417" s="714"/>
      <c r="J1417"/>
      <c r="K1417"/>
      <c r="L1417"/>
    </row>
    <row r="1418" spans="9:12" x14ac:dyDescent="0.25">
      <c r="I1418" s="714"/>
      <c r="J1418"/>
      <c r="K1418"/>
      <c r="L1418"/>
    </row>
    <row r="1419" spans="9:12" x14ac:dyDescent="0.25">
      <c r="I1419" s="714"/>
      <c r="J1419"/>
      <c r="K1419"/>
      <c r="L1419"/>
    </row>
    <row r="1420" spans="9:12" x14ac:dyDescent="0.25">
      <c r="I1420" s="714"/>
      <c r="J1420"/>
      <c r="K1420"/>
      <c r="L1420"/>
    </row>
    <row r="1421" spans="9:12" x14ac:dyDescent="0.25">
      <c r="I1421" s="714"/>
      <c r="J1421"/>
      <c r="K1421"/>
      <c r="L1421"/>
    </row>
    <row r="1422" spans="9:12" x14ac:dyDescent="0.25">
      <c r="I1422" s="714"/>
      <c r="J1422"/>
      <c r="K1422"/>
      <c r="L1422"/>
    </row>
    <row r="1423" spans="9:12" x14ac:dyDescent="0.25">
      <c r="I1423" s="714"/>
      <c r="J1423"/>
      <c r="K1423"/>
      <c r="L1423"/>
    </row>
    <row r="1424" spans="9:12" x14ac:dyDescent="0.25">
      <c r="I1424" s="714"/>
      <c r="J1424"/>
      <c r="K1424"/>
      <c r="L1424"/>
    </row>
    <row r="1425" spans="9:12" x14ac:dyDescent="0.25">
      <c r="I1425" s="714"/>
      <c r="J1425"/>
      <c r="K1425"/>
      <c r="L1425"/>
    </row>
    <row r="1426" spans="9:12" x14ac:dyDescent="0.25">
      <c r="I1426" s="714"/>
      <c r="J1426"/>
      <c r="K1426"/>
      <c r="L1426"/>
    </row>
    <row r="1427" spans="9:12" x14ac:dyDescent="0.25">
      <c r="I1427" s="714"/>
      <c r="J1427"/>
      <c r="K1427"/>
      <c r="L1427"/>
    </row>
    <row r="1428" spans="9:12" x14ac:dyDescent="0.25">
      <c r="I1428" s="714"/>
      <c r="J1428"/>
      <c r="K1428"/>
      <c r="L1428"/>
    </row>
    <row r="1429" spans="9:12" x14ac:dyDescent="0.25">
      <c r="I1429" s="714"/>
      <c r="J1429"/>
      <c r="K1429"/>
      <c r="L1429"/>
    </row>
    <row r="1430" spans="9:12" x14ac:dyDescent="0.25">
      <c r="I1430" s="714"/>
      <c r="J1430"/>
      <c r="K1430"/>
      <c r="L1430"/>
    </row>
    <row r="1431" spans="9:12" x14ac:dyDescent="0.25">
      <c r="I1431" s="714"/>
      <c r="J1431"/>
      <c r="K1431"/>
      <c r="L1431"/>
    </row>
    <row r="1432" spans="9:12" x14ac:dyDescent="0.25">
      <c r="I1432" s="714"/>
      <c r="J1432"/>
      <c r="K1432"/>
      <c r="L1432"/>
    </row>
    <row r="1433" spans="9:12" x14ac:dyDescent="0.25">
      <c r="I1433" s="714"/>
      <c r="J1433"/>
      <c r="K1433"/>
      <c r="L1433"/>
    </row>
    <row r="1434" spans="9:12" x14ac:dyDescent="0.25">
      <c r="I1434" s="714"/>
      <c r="J1434"/>
      <c r="K1434"/>
      <c r="L1434"/>
    </row>
    <row r="1435" spans="9:12" x14ac:dyDescent="0.25">
      <c r="I1435" s="714"/>
      <c r="J1435"/>
      <c r="K1435"/>
      <c r="L1435"/>
    </row>
    <row r="1436" spans="9:12" x14ac:dyDescent="0.25">
      <c r="I1436" s="714"/>
      <c r="J1436"/>
      <c r="K1436"/>
      <c r="L1436"/>
    </row>
    <row r="1437" spans="9:12" x14ac:dyDescent="0.25">
      <c r="I1437" s="714"/>
      <c r="J1437"/>
      <c r="K1437"/>
      <c r="L1437"/>
    </row>
    <row r="1438" spans="9:12" x14ac:dyDescent="0.25">
      <c r="I1438" s="714"/>
      <c r="J1438"/>
      <c r="K1438"/>
      <c r="L1438"/>
    </row>
    <row r="1439" spans="9:12" x14ac:dyDescent="0.25">
      <c r="I1439" s="714"/>
      <c r="J1439"/>
      <c r="K1439"/>
      <c r="L1439"/>
    </row>
    <row r="1440" spans="9:12" x14ac:dyDescent="0.25">
      <c r="I1440" s="714"/>
      <c r="J1440"/>
      <c r="K1440"/>
      <c r="L1440"/>
    </row>
    <row r="1441" spans="9:12" x14ac:dyDescent="0.25">
      <c r="I1441" s="714"/>
      <c r="J1441"/>
      <c r="K1441"/>
      <c r="L1441"/>
    </row>
    <row r="1442" spans="9:12" x14ac:dyDescent="0.25">
      <c r="I1442" s="714"/>
      <c r="J1442"/>
      <c r="K1442"/>
      <c r="L1442"/>
    </row>
    <row r="1443" spans="9:12" x14ac:dyDescent="0.25">
      <c r="I1443" s="714"/>
      <c r="J1443"/>
      <c r="K1443"/>
      <c r="L1443"/>
    </row>
    <row r="1444" spans="9:12" x14ac:dyDescent="0.25">
      <c r="I1444" s="714"/>
      <c r="J1444"/>
      <c r="K1444"/>
      <c r="L1444"/>
    </row>
    <row r="1445" spans="9:12" x14ac:dyDescent="0.25">
      <c r="I1445" s="714"/>
      <c r="J1445"/>
      <c r="K1445"/>
      <c r="L1445"/>
    </row>
    <row r="1446" spans="9:12" x14ac:dyDescent="0.25">
      <c r="I1446" s="714"/>
      <c r="J1446"/>
      <c r="K1446"/>
      <c r="L1446"/>
    </row>
    <row r="1447" spans="9:12" x14ac:dyDescent="0.25">
      <c r="I1447" s="714"/>
      <c r="J1447"/>
      <c r="K1447"/>
      <c r="L1447"/>
    </row>
    <row r="1448" spans="9:12" x14ac:dyDescent="0.25">
      <c r="I1448" s="714"/>
      <c r="J1448"/>
      <c r="K1448"/>
      <c r="L1448"/>
    </row>
    <row r="1449" spans="9:12" x14ac:dyDescent="0.25">
      <c r="I1449" s="714"/>
      <c r="J1449"/>
      <c r="K1449"/>
      <c r="L1449"/>
    </row>
    <row r="1450" spans="9:12" x14ac:dyDescent="0.25">
      <c r="I1450" s="714"/>
      <c r="J1450"/>
      <c r="K1450"/>
      <c r="L1450"/>
    </row>
    <row r="1451" spans="9:12" x14ac:dyDescent="0.25">
      <c r="I1451" s="714"/>
      <c r="J1451"/>
      <c r="K1451"/>
      <c r="L1451"/>
    </row>
    <row r="1452" spans="9:12" x14ac:dyDescent="0.25">
      <c r="I1452" s="714"/>
      <c r="J1452"/>
      <c r="K1452"/>
      <c r="L1452"/>
    </row>
    <row r="1453" spans="9:12" x14ac:dyDescent="0.25">
      <c r="I1453" s="714"/>
      <c r="J1453"/>
      <c r="K1453"/>
      <c r="L1453"/>
    </row>
    <row r="1454" spans="9:12" x14ac:dyDescent="0.25">
      <c r="I1454" s="714"/>
      <c r="J1454"/>
      <c r="K1454"/>
      <c r="L1454"/>
    </row>
    <row r="1455" spans="9:12" x14ac:dyDescent="0.25">
      <c r="I1455" s="714"/>
      <c r="J1455"/>
      <c r="K1455"/>
      <c r="L1455"/>
    </row>
    <row r="1456" spans="9:12" x14ac:dyDescent="0.25">
      <c r="I1456" s="714"/>
      <c r="J1456"/>
      <c r="K1456"/>
      <c r="L1456"/>
    </row>
    <row r="1457" spans="9:12" x14ac:dyDescent="0.25">
      <c r="I1457" s="714"/>
      <c r="J1457"/>
      <c r="K1457"/>
      <c r="L1457"/>
    </row>
    <row r="1458" spans="9:12" x14ac:dyDescent="0.25">
      <c r="I1458" s="714"/>
      <c r="J1458"/>
      <c r="K1458"/>
      <c r="L1458"/>
    </row>
    <row r="1459" spans="9:12" x14ac:dyDescent="0.25">
      <c r="I1459" s="714"/>
      <c r="J1459"/>
      <c r="K1459"/>
      <c r="L1459"/>
    </row>
    <row r="1460" spans="9:12" x14ac:dyDescent="0.25">
      <c r="I1460" s="714"/>
      <c r="J1460"/>
      <c r="K1460"/>
      <c r="L1460"/>
    </row>
    <row r="1461" spans="9:12" x14ac:dyDescent="0.25">
      <c r="I1461" s="714"/>
      <c r="J1461"/>
      <c r="K1461"/>
      <c r="L1461"/>
    </row>
    <row r="1462" spans="9:12" x14ac:dyDescent="0.25">
      <c r="I1462" s="714"/>
      <c r="J1462"/>
      <c r="K1462"/>
      <c r="L1462"/>
    </row>
    <row r="1463" spans="9:12" x14ac:dyDescent="0.25">
      <c r="I1463" s="714"/>
      <c r="J1463"/>
      <c r="K1463"/>
      <c r="L1463"/>
    </row>
    <row r="1464" spans="9:12" x14ac:dyDescent="0.25">
      <c r="I1464" s="714"/>
      <c r="J1464"/>
      <c r="K1464"/>
      <c r="L1464"/>
    </row>
    <row r="1465" spans="9:12" x14ac:dyDescent="0.25">
      <c r="I1465" s="714"/>
      <c r="J1465"/>
      <c r="K1465"/>
      <c r="L1465"/>
    </row>
    <row r="1466" spans="9:12" x14ac:dyDescent="0.25">
      <c r="I1466" s="714"/>
      <c r="J1466"/>
      <c r="K1466"/>
      <c r="L1466"/>
    </row>
    <row r="1467" spans="9:12" x14ac:dyDescent="0.25">
      <c r="I1467" s="714"/>
      <c r="J1467"/>
      <c r="K1467"/>
      <c r="L1467"/>
    </row>
    <row r="1468" spans="9:12" x14ac:dyDescent="0.25">
      <c r="I1468" s="714"/>
      <c r="J1468"/>
      <c r="K1468"/>
      <c r="L1468"/>
    </row>
    <row r="1469" spans="9:12" x14ac:dyDescent="0.25">
      <c r="I1469" s="714"/>
      <c r="J1469"/>
      <c r="K1469"/>
      <c r="L1469"/>
    </row>
    <row r="1470" spans="9:12" x14ac:dyDescent="0.25">
      <c r="I1470" s="714"/>
      <c r="J1470"/>
      <c r="K1470"/>
      <c r="L1470"/>
    </row>
    <row r="1471" spans="9:12" x14ac:dyDescent="0.25">
      <c r="I1471" s="714"/>
      <c r="J1471"/>
      <c r="K1471"/>
      <c r="L1471"/>
    </row>
    <row r="1472" spans="9:12" x14ac:dyDescent="0.25">
      <c r="I1472" s="714"/>
      <c r="J1472"/>
      <c r="K1472"/>
      <c r="L1472"/>
    </row>
    <row r="1473" spans="9:12" x14ac:dyDescent="0.25">
      <c r="I1473" s="714"/>
      <c r="J1473"/>
      <c r="K1473"/>
      <c r="L1473"/>
    </row>
    <row r="1474" spans="9:12" x14ac:dyDescent="0.25">
      <c r="I1474" s="714"/>
      <c r="J1474"/>
      <c r="K1474"/>
      <c r="L1474"/>
    </row>
    <row r="1475" spans="9:12" x14ac:dyDescent="0.25">
      <c r="I1475" s="714"/>
      <c r="J1475"/>
      <c r="K1475"/>
      <c r="L1475"/>
    </row>
    <row r="1476" spans="9:12" x14ac:dyDescent="0.25">
      <c r="I1476" s="714"/>
      <c r="J1476"/>
      <c r="K1476"/>
      <c r="L1476"/>
    </row>
    <row r="1477" spans="9:12" x14ac:dyDescent="0.25">
      <c r="I1477" s="714"/>
      <c r="J1477"/>
      <c r="K1477"/>
      <c r="L1477"/>
    </row>
    <row r="1478" spans="9:12" x14ac:dyDescent="0.25">
      <c r="I1478" s="714"/>
      <c r="J1478"/>
      <c r="K1478"/>
      <c r="L1478"/>
    </row>
    <row r="1479" spans="9:12" x14ac:dyDescent="0.25">
      <c r="I1479" s="714"/>
      <c r="J1479"/>
      <c r="K1479"/>
      <c r="L1479"/>
    </row>
    <row r="1480" spans="9:12" x14ac:dyDescent="0.25">
      <c r="I1480" s="714"/>
      <c r="J1480"/>
      <c r="K1480"/>
      <c r="L1480"/>
    </row>
    <row r="1481" spans="9:12" x14ac:dyDescent="0.25">
      <c r="I1481" s="714"/>
      <c r="J1481"/>
      <c r="K1481"/>
      <c r="L1481"/>
    </row>
    <row r="1482" spans="9:12" x14ac:dyDescent="0.25">
      <c r="I1482" s="714"/>
      <c r="J1482"/>
      <c r="K1482"/>
      <c r="L1482"/>
    </row>
    <row r="1483" spans="9:12" x14ac:dyDescent="0.25">
      <c r="I1483" s="714"/>
      <c r="J1483"/>
      <c r="K1483"/>
      <c r="L1483"/>
    </row>
    <row r="1484" spans="9:12" x14ac:dyDescent="0.25">
      <c r="I1484" s="714"/>
      <c r="J1484"/>
      <c r="K1484"/>
      <c r="L1484"/>
    </row>
    <row r="1485" spans="9:12" x14ac:dyDescent="0.25">
      <c r="I1485" s="714"/>
      <c r="J1485"/>
      <c r="K1485"/>
      <c r="L1485"/>
    </row>
    <row r="1486" spans="9:12" x14ac:dyDescent="0.25">
      <c r="I1486" s="714"/>
      <c r="J1486"/>
      <c r="K1486"/>
      <c r="L1486"/>
    </row>
    <row r="1487" spans="9:12" x14ac:dyDescent="0.25">
      <c r="I1487" s="714"/>
      <c r="J1487"/>
      <c r="K1487"/>
      <c r="L1487"/>
    </row>
    <row r="1488" spans="9:12" x14ac:dyDescent="0.25">
      <c r="I1488" s="714"/>
      <c r="J1488"/>
      <c r="K1488"/>
      <c r="L1488"/>
    </row>
    <row r="1489" spans="9:12" x14ac:dyDescent="0.25">
      <c r="I1489" s="714"/>
      <c r="J1489"/>
      <c r="K1489"/>
      <c r="L1489"/>
    </row>
    <row r="1490" spans="9:12" x14ac:dyDescent="0.25">
      <c r="I1490" s="714"/>
      <c r="J1490"/>
      <c r="K1490"/>
      <c r="L1490"/>
    </row>
    <row r="1491" spans="9:12" x14ac:dyDescent="0.25">
      <c r="I1491" s="714"/>
      <c r="J1491"/>
      <c r="K1491"/>
      <c r="L1491"/>
    </row>
    <row r="1492" spans="9:12" x14ac:dyDescent="0.25">
      <c r="I1492" s="714"/>
      <c r="J1492"/>
      <c r="K1492"/>
      <c r="L1492"/>
    </row>
    <row r="1493" spans="9:12" x14ac:dyDescent="0.25">
      <c r="I1493" s="714"/>
      <c r="J1493"/>
      <c r="K1493"/>
      <c r="L1493"/>
    </row>
    <row r="1494" spans="9:12" x14ac:dyDescent="0.25">
      <c r="I1494" s="714"/>
      <c r="J1494"/>
      <c r="K1494"/>
      <c r="L1494"/>
    </row>
    <row r="1495" spans="9:12" x14ac:dyDescent="0.25">
      <c r="I1495" s="714"/>
      <c r="J1495"/>
      <c r="K1495"/>
      <c r="L1495"/>
    </row>
    <row r="1496" spans="9:12" x14ac:dyDescent="0.25">
      <c r="I1496" s="714"/>
      <c r="J1496"/>
      <c r="K1496"/>
      <c r="L1496"/>
    </row>
    <row r="1497" spans="9:12" x14ac:dyDescent="0.25">
      <c r="I1497" s="714"/>
      <c r="J1497"/>
      <c r="K1497"/>
      <c r="L1497"/>
    </row>
    <row r="1498" spans="9:12" x14ac:dyDescent="0.25">
      <c r="I1498" s="714"/>
      <c r="J1498"/>
      <c r="K1498"/>
      <c r="L1498"/>
    </row>
    <row r="1499" spans="9:12" x14ac:dyDescent="0.25">
      <c r="I1499" s="714"/>
      <c r="J1499"/>
      <c r="K1499"/>
      <c r="L1499"/>
    </row>
    <row r="1500" spans="9:12" x14ac:dyDescent="0.25">
      <c r="I1500" s="714"/>
      <c r="J1500"/>
      <c r="K1500"/>
      <c r="L1500"/>
    </row>
    <row r="1501" spans="9:12" x14ac:dyDescent="0.25">
      <c r="I1501" s="714"/>
      <c r="J1501"/>
      <c r="K1501"/>
      <c r="L1501"/>
    </row>
    <row r="1502" spans="9:12" x14ac:dyDescent="0.25">
      <c r="I1502" s="714"/>
      <c r="J1502"/>
      <c r="K1502"/>
      <c r="L1502"/>
    </row>
    <row r="1503" spans="9:12" x14ac:dyDescent="0.25">
      <c r="I1503" s="714"/>
      <c r="J1503"/>
      <c r="K1503"/>
      <c r="L1503"/>
    </row>
    <row r="1504" spans="9:12" x14ac:dyDescent="0.25">
      <c r="I1504" s="714"/>
      <c r="J1504"/>
      <c r="K1504"/>
      <c r="L1504"/>
    </row>
    <row r="1505" spans="9:12" x14ac:dyDescent="0.25">
      <c r="I1505" s="714"/>
      <c r="J1505"/>
      <c r="K1505"/>
      <c r="L1505"/>
    </row>
    <row r="1506" spans="9:12" x14ac:dyDescent="0.25">
      <c r="I1506" s="714"/>
      <c r="J1506"/>
      <c r="K1506"/>
      <c r="L1506"/>
    </row>
    <row r="1507" spans="9:12" x14ac:dyDescent="0.25">
      <c r="I1507" s="714"/>
      <c r="J1507"/>
      <c r="K1507"/>
      <c r="L1507"/>
    </row>
    <row r="1508" spans="9:12" x14ac:dyDescent="0.25">
      <c r="I1508" s="714"/>
      <c r="J1508"/>
      <c r="K1508"/>
      <c r="L1508"/>
    </row>
    <row r="1509" spans="9:12" x14ac:dyDescent="0.25">
      <c r="I1509" s="714"/>
      <c r="J1509"/>
      <c r="K1509"/>
      <c r="L1509"/>
    </row>
    <row r="1510" spans="9:12" x14ac:dyDescent="0.25">
      <c r="I1510" s="714"/>
      <c r="J1510"/>
      <c r="K1510"/>
      <c r="L1510"/>
    </row>
    <row r="1511" spans="9:12" x14ac:dyDescent="0.25">
      <c r="I1511" s="714"/>
      <c r="J1511"/>
      <c r="K1511"/>
      <c r="L1511"/>
    </row>
    <row r="1512" spans="9:12" x14ac:dyDescent="0.25">
      <c r="I1512" s="714"/>
      <c r="J1512"/>
      <c r="K1512"/>
      <c r="L1512"/>
    </row>
    <row r="1513" spans="9:12" x14ac:dyDescent="0.25">
      <c r="I1513" s="714"/>
      <c r="J1513"/>
      <c r="K1513"/>
      <c r="L1513"/>
    </row>
    <row r="1514" spans="9:12" x14ac:dyDescent="0.25">
      <c r="I1514" s="714"/>
      <c r="J1514"/>
      <c r="K1514"/>
      <c r="L1514"/>
    </row>
    <row r="1515" spans="9:12" x14ac:dyDescent="0.25">
      <c r="I1515" s="714"/>
      <c r="J1515"/>
      <c r="K1515"/>
      <c r="L1515"/>
    </row>
    <row r="1516" spans="9:12" x14ac:dyDescent="0.25">
      <c r="I1516" s="714"/>
      <c r="J1516"/>
      <c r="K1516"/>
      <c r="L1516"/>
    </row>
    <row r="1517" spans="9:12" x14ac:dyDescent="0.25">
      <c r="I1517" s="714"/>
      <c r="J1517"/>
      <c r="K1517"/>
      <c r="L1517"/>
    </row>
    <row r="1518" spans="9:12" x14ac:dyDescent="0.25">
      <c r="I1518" s="714"/>
      <c r="J1518"/>
      <c r="K1518"/>
      <c r="L1518"/>
    </row>
    <row r="1519" spans="9:12" x14ac:dyDescent="0.25">
      <c r="I1519" s="714"/>
      <c r="J1519"/>
      <c r="K1519"/>
      <c r="L1519"/>
    </row>
    <row r="1520" spans="9:12" x14ac:dyDescent="0.25">
      <c r="I1520" s="714"/>
      <c r="J1520"/>
      <c r="K1520"/>
      <c r="L1520"/>
    </row>
    <row r="1521" spans="9:12" x14ac:dyDescent="0.25">
      <c r="I1521" s="714"/>
      <c r="J1521"/>
      <c r="K1521"/>
      <c r="L1521"/>
    </row>
    <row r="1522" spans="9:12" x14ac:dyDescent="0.25">
      <c r="I1522" s="714"/>
      <c r="J1522"/>
      <c r="K1522"/>
      <c r="L1522"/>
    </row>
    <row r="1523" spans="9:12" x14ac:dyDescent="0.25">
      <c r="I1523" s="714"/>
      <c r="J1523"/>
      <c r="K1523"/>
      <c r="L1523"/>
    </row>
    <row r="1524" spans="9:12" x14ac:dyDescent="0.25">
      <c r="I1524" s="714"/>
      <c r="J1524"/>
      <c r="K1524"/>
      <c r="L1524"/>
    </row>
    <row r="1525" spans="9:12" x14ac:dyDescent="0.25">
      <c r="I1525" s="714"/>
      <c r="J1525"/>
      <c r="K1525"/>
      <c r="L1525"/>
    </row>
    <row r="1526" spans="9:12" x14ac:dyDescent="0.25">
      <c r="I1526" s="714"/>
      <c r="J1526"/>
      <c r="K1526"/>
      <c r="L1526"/>
    </row>
    <row r="1527" spans="9:12" x14ac:dyDescent="0.25">
      <c r="I1527" s="714"/>
      <c r="J1527"/>
      <c r="K1527"/>
      <c r="L1527"/>
    </row>
    <row r="1528" spans="9:12" x14ac:dyDescent="0.25">
      <c r="I1528" s="714"/>
      <c r="J1528"/>
      <c r="K1528"/>
      <c r="L1528"/>
    </row>
    <row r="1529" spans="9:12" x14ac:dyDescent="0.25">
      <c r="I1529" s="714"/>
      <c r="J1529"/>
      <c r="K1529"/>
      <c r="L1529"/>
    </row>
    <row r="1530" spans="9:12" x14ac:dyDescent="0.25">
      <c r="I1530" s="714"/>
      <c r="J1530"/>
      <c r="K1530"/>
      <c r="L1530"/>
    </row>
    <row r="1531" spans="9:12" x14ac:dyDescent="0.25">
      <c r="I1531" s="714"/>
      <c r="J1531"/>
      <c r="K1531"/>
      <c r="L1531"/>
    </row>
    <row r="1532" spans="9:12" x14ac:dyDescent="0.25">
      <c r="I1532" s="714"/>
      <c r="J1532"/>
      <c r="K1532"/>
      <c r="L1532"/>
    </row>
    <row r="1533" spans="9:12" x14ac:dyDescent="0.25">
      <c r="I1533" s="714"/>
      <c r="J1533"/>
      <c r="K1533"/>
      <c r="L1533"/>
    </row>
    <row r="1534" spans="9:12" x14ac:dyDescent="0.25">
      <c r="I1534" s="714"/>
      <c r="J1534"/>
      <c r="K1534"/>
      <c r="L1534"/>
    </row>
    <row r="1535" spans="9:12" x14ac:dyDescent="0.25">
      <c r="I1535" s="714"/>
      <c r="J1535"/>
      <c r="K1535"/>
      <c r="L1535"/>
    </row>
    <row r="1536" spans="9:12" x14ac:dyDescent="0.25">
      <c r="I1536" s="714"/>
      <c r="J1536"/>
      <c r="K1536"/>
      <c r="L1536"/>
    </row>
    <row r="1537" spans="9:12" x14ac:dyDescent="0.25">
      <c r="I1537" s="714"/>
      <c r="J1537"/>
      <c r="K1537"/>
      <c r="L1537"/>
    </row>
    <row r="1538" spans="9:12" x14ac:dyDescent="0.25">
      <c r="I1538" s="714"/>
      <c r="J1538"/>
      <c r="K1538"/>
      <c r="L1538"/>
    </row>
    <row r="1539" spans="9:12" x14ac:dyDescent="0.25">
      <c r="I1539" s="714"/>
      <c r="J1539"/>
      <c r="K1539"/>
      <c r="L1539"/>
    </row>
    <row r="1540" spans="9:12" x14ac:dyDescent="0.25">
      <c r="I1540" s="714"/>
      <c r="J1540"/>
      <c r="K1540"/>
      <c r="L1540"/>
    </row>
    <row r="1541" spans="9:12" x14ac:dyDescent="0.25">
      <c r="I1541" s="714"/>
      <c r="J1541"/>
      <c r="K1541"/>
      <c r="L1541"/>
    </row>
    <row r="1542" spans="9:12" x14ac:dyDescent="0.25">
      <c r="I1542" s="714"/>
      <c r="J1542"/>
      <c r="K1542"/>
      <c r="L1542"/>
    </row>
    <row r="1543" spans="9:12" x14ac:dyDescent="0.25">
      <c r="I1543" s="714"/>
      <c r="J1543"/>
      <c r="K1543"/>
      <c r="L1543"/>
    </row>
    <row r="1544" spans="9:12" x14ac:dyDescent="0.25">
      <c r="I1544" s="714"/>
      <c r="J1544"/>
      <c r="K1544"/>
      <c r="L1544"/>
    </row>
    <row r="1545" spans="9:12" x14ac:dyDescent="0.25">
      <c r="I1545" s="714"/>
      <c r="J1545"/>
      <c r="K1545"/>
      <c r="L1545"/>
    </row>
    <row r="1546" spans="9:12" x14ac:dyDescent="0.25">
      <c r="I1546" s="714"/>
      <c r="J1546"/>
      <c r="K1546"/>
      <c r="L1546"/>
    </row>
    <row r="1547" spans="9:12" x14ac:dyDescent="0.25">
      <c r="I1547" s="714"/>
      <c r="J1547"/>
      <c r="K1547"/>
      <c r="L1547"/>
    </row>
    <row r="1548" spans="9:12" x14ac:dyDescent="0.25">
      <c r="I1548" s="714"/>
      <c r="J1548"/>
      <c r="K1548"/>
      <c r="L1548"/>
    </row>
    <row r="1549" spans="9:12" x14ac:dyDescent="0.25">
      <c r="I1549" s="714"/>
      <c r="J1549"/>
      <c r="K1549"/>
      <c r="L1549"/>
    </row>
    <row r="1550" spans="9:12" x14ac:dyDescent="0.25">
      <c r="I1550" s="714"/>
      <c r="J1550"/>
      <c r="K1550"/>
      <c r="L1550"/>
    </row>
    <row r="1551" spans="9:12" x14ac:dyDescent="0.25">
      <c r="I1551" s="714"/>
      <c r="J1551"/>
      <c r="K1551"/>
      <c r="L1551"/>
    </row>
    <row r="1552" spans="9:12" x14ac:dyDescent="0.25">
      <c r="I1552" s="714"/>
      <c r="J1552"/>
      <c r="K1552"/>
      <c r="L1552"/>
    </row>
    <row r="1553" spans="9:12" x14ac:dyDescent="0.25">
      <c r="I1553" s="714"/>
      <c r="J1553"/>
      <c r="K1553"/>
      <c r="L1553"/>
    </row>
    <row r="1554" spans="9:12" x14ac:dyDescent="0.25">
      <c r="I1554" s="714"/>
      <c r="J1554"/>
      <c r="K1554"/>
      <c r="L1554"/>
    </row>
    <row r="1555" spans="9:12" x14ac:dyDescent="0.25">
      <c r="I1555" s="714"/>
      <c r="J1555"/>
      <c r="K1555"/>
      <c r="L1555"/>
    </row>
    <row r="1556" spans="9:12" x14ac:dyDescent="0.25">
      <c r="I1556" s="714"/>
      <c r="J1556"/>
      <c r="K1556"/>
      <c r="L1556"/>
    </row>
    <row r="1557" spans="9:12" x14ac:dyDescent="0.25">
      <c r="I1557" s="714"/>
      <c r="J1557"/>
      <c r="K1557"/>
      <c r="L1557"/>
    </row>
    <row r="1558" spans="9:12" x14ac:dyDescent="0.25">
      <c r="I1558" s="714"/>
      <c r="J1558"/>
      <c r="K1558"/>
      <c r="L1558"/>
    </row>
    <row r="1559" spans="9:12" x14ac:dyDescent="0.25">
      <c r="I1559" s="714"/>
      <c r="J1559"/>
      <c r="K1559"/>
      <c r="L1559"/>
    </row>
    <row r="1560" spans="9:12" x14ac:dyDescent="0.25">
      <c r="I1560" s="714"/>
      <c r="J1560"/>
      <c r="K1560"/>
      <c r="L1560"/>
    </row>
    <row r="1561" spans="9:12" x14ac:dyDescent="0.25">
      <c r="I1561" s="714"/>
      <c r="J1561"/>
      <c r="K1561"/>
      <c r="L1561"/>
    </row>
    <row r="1562" spans="9:12" x14ac:dyDescent="0.25">
      <c r="I1562" s="714"/>
      <c r="J1562"/>
      <c r="K1562"/>
      <c r="L1562"/>
    </row>
    <row r="1563" spans="9:12" x14ac:dyDescent="0.25">
      <c r="I1563" s="714"/>
      <c r="J1563"/>
      <c r="K1563"/>
      <c r="L1563"/>
    </row>
    <row r="1564" spans="9:12" x14ac:dyDescent="0.25">
      <c r="I1564" s="714"/>
      <c r="J1564"/>
      <c r="K1564"/>
      <c r="L1564"/>
    </row>
    <row r="1565" spans="9:12" x14ac:dyDescent="0.25">
      <c r="I1565" s="714"/>
      <c r="J1565"/>
      <c r="K1565"/>
      <c r="L1565"/>
    </row>
    <row r="1566" spans="9:12" x14ac:dyDescent="0.25">
      <c r="I1566" s="714"/>
      <c r="J1566"/>
      <c r="K1566"/>
      <c r="L1566"/>
    </row>
    <row r="1567" spans="9:12" x14ac:dyDescent="0.25">
      <c r="I1567" s="714"/>
      <c r="J1567"/>
      <c r="K1567"/>
      <c r="L1567"/>
    </row>
    <row r="1568" spans="9:12" x14ac:dyDescent="0.25">
      <c r="I1568" s="714"/>
      <c r="J1568"/>
      <c r="K1568"/>
      <c r="L1568"/>
    </row>
    <row r="1569" spans="9:12" x14ac:dyDescent="0.25">
      <c r="I1569" s="714"/>
      <c r="J1569"/>
      <c r="K1569"/>
      <c r="L1569"/>
    </row>
    <row r="1570" spans="9:12" x14ac:dyDescent="0.25">
      <c r="I1570" s="714"/>
      <c r="J1570"/>
      <c r="K1570"/>
      <c r="L1570"/>
    </row>
    <row r="1571" spans="9:12" x14ac:dyDescent="0.25">
      <c r="I1571" s="714"/>
      <c r="J1571"/>
      <c r="K1571"/>
      <c r="L1571"/>
    </row>
    <row r="1572" spans="9:12" x14ac:dyDescent="0.25">
      <c r="I1572" s="714"/>
      <c r="J1572"/>
      <c r="K1572"/>
      <c r="L1572"/>
    </row>
    <row r="1573" spans="9:12" x14ac:dyDescent="0.25">
      <c r="I1573" s="714"/>
      <c r="J1573"/>
      <c r="K1573"/>
      <c r="L1573"/>
    </row>
    <row r="1574" spans="9:12" x14ac:dyDescent="0.25">
      <c r="I1574" s="714"/>
      <c r="J1574"/>
      <c r="K1574"/>
      <c r="L1574"/>
    </row>
    <row r="1575" spans="9:12" x14ac:dyDescent="0.25">
      <c r="I1575" s="714"/>
      <c r="J1575"/>
      <c r="K1575"/>
      <c r="L1575"/>
    </row>
    <row r="1576" spans="9:12" x14ac:dyDescent="0.25">
      <c r="I1576" s="714"/>
      <c r="J1576"/>
      <c r="K1576"/>
      <c r="L1576"/>
    </row>
    <row r="1577" spans="9:12" x14ac:dyDescent="0.25">
      <c r="I1577" s="714"/>
      <c r="J1577"/>
      <c r="K1577"/>
      <c r="L1577"/>
    </row>
    <row r="1578" spans="9:12" x14ac:dyDescent="0.25">
      <c r="I1578" s="714"/>
      <c r="J1578"/>
      <c r="K1578"/>
      <c r="L1578"/>
    </row>
    <row r="1579" spans="9:12" x14ac:dyDescent="0.25">
      <c r="I1579" s="714"/>
      <c r="J1579"/>
      <c r="K1579"/>
      <c r="L1579"/>
    </row>
    <row r="1580" spans="9:12" x14ac:dyDescent="0.25">
      <c r="I1580" s="714"/>
      <c r="J1580"/>
      <c r="K1580"/>
      <c r="L1580"/>
    </row>
    <row r="1581" spans="9:12" x14ac:dyDescent="0.25">
      <c r="I1581" s="714"/>
      <c r="J1581"/>
      <c r="K1581"/>
      <c r="L1581"/>
    </row>
    <row r="1582" spans="9:12" x14ac:dyDescent="0.25">
      <c r="I1582" s="714"/>
      <c r="J1582"/>
      <c r="K1582"/>
      <c r="L1582"/>
    </row>
    <row r="1583" spans="9:12" x14ac:dyDescent="0.25">
      <c r="I1583" s="714"/>
      <c r="J1583"/>
      <c r="K1583"/>
      <c r="L1583"/>
    </row>
    <row r="1584" spans="9:12" x14ac:dyDescent="0.25">
      <c r="I1584" s="714"/>
      <c r="J1584"/>
      <c r="K1584"/>
      <c r="L1584"/>
    </row>
    <row r="1585" spans="9:12" x14ac:dyDescent="0.25">
      <c r="I1585" s="714"/>
      <c r="J1585"/>
      <c r="K1585"/>
      <c r="L1585"/>
    </row>
    <row r="1586" spans="9:12" x14ac:dyDescent="0.25">
      <c r="I1586" s="714"/>
      <c r="J1586"/>
      <c r="K1586"/>
      <c r="L1586"/>
    </row>
    <row r="1587" spans="9:12" x14ac:dyDescent="0.25">
      <c r="I1587" s="714"/>
      <c r="J1587"/>
      <c r="K1587"/>
      <c r="L1587"/>
    </row>
    <row r="1588" spans="9:12" x14ac:dyDescent="0.25">
      <c r="I1588" s="714"/>
      <c r="J1588"/>
      <c r="K1588"/>
      <c r="L1588"/>
    </row>
    <row r="1589" spans="9:12" x14ac:dyDescent="0.25">
      <c r="I1589" s="714"/>
      <c r="J1589"/>
      <c r="K1589"/>
      <c r="L1589"/>
    </row>
    <row r="1590" spans="9:12" x14ac:dyDescent="0.25">
      <c r="I1590" s="714"/>
      <c r="J1590"/>
      <c r="K1590"/>
      <c r="L1590"/>
    </row>
    <row r="1591" spans="9:12" x14ac:dyDescent="0.25">
      <c r="I1591" s="714"/>
      <c r="J1591"/>
      <c r="K1591"/>
      <c r="L1591"/>
    </row>
    <row r="1592" spans="9:12" x14ac:dyDescent="0.25">
      <c r="I1592" s="714"/>
      <c r="J1592"/>
      <c r="K1592"/>
      <c r="L1592"/>
    </row>
    <row r="1593" spans="9:12" x14ac:dyDescent="0.25">
      <c r="I1593" s="714"/>
      <c r="J1593"/>
      <c r="K1593"/>
      <c r="L1593"/>
    </row>
    <row r="1594" spans="9:12" x14ac:dyDescent="0.25">
      <c r="I1594" s="714"/>
      <c r="J1594"/>
      <c r="K1594"/>
      <c r="L1594"/>
    </row>
    <row r="1595" spans="9:12" x14ac:dyDescent="0.25">
      <c r="I1595" s="714"/>
      <c r="J1595"/>
      <c r="K1595"/>
      <c r="L1595"/>
    </row>
    <row r="1596" spans="9:12" x14ac:dyDescent="0.25">
      <c r="I1596" s="714"/>
      <c r="J1596"/>
      <c r="K1596"/>
      <c r="L1596"/>
    </row>
    <row r="1597" spans="9:12" x14ac:dyDescent="0.25">
      <c r="I1597" s="714"/>
      <c r="J1597"/>
      <c r="K1597"/>
      <c r="L1597"/>
    </row>
    <row r="1598" spans="9:12" x14ac:dyDescent="0.25">
      <c r="I1598" s="714"/>
      <c r="J1598"/>
      <c r="K1598"/>
      <c r="L1598"/>
    </row>
    <row r="1599" spans="9:12" x14ac:dyDescent="0.25">
      <c r="I1599" s="714"/>
      <c r="J1599"/>
      <c r="K1599"/>
      <c r="L1599"/>
    </row>
    <row r="1600" spans="9:12" x14ac:dyDescent="0.25">
      <c r="I1600" s="714"/>
      <c r="J1600"/>
      <c r="K1600"/>
      <c r="L1600"/>
    </row>
    <row r="1601" spans="9:12" x14ac:dyDescent="0.25">
      <c r="I1601" s="714"/>
      <c r="J1601"/>
      <c r="K1601"/>
      <c r="L1601"/>
    </row>
    <row r="1602" spans="9:12" x14ac:dyDescent="0.25">
      <c r="I1602" s="714"/>
      <c r="J1602"/>
      <c r="K1602"/>
      <c r="L1602"/>
    </row>
    <row r="1603" spans="9:12" x14ac:dyDescent="0.25">
      <c r="I1603" s="714"/>
      <c r="J1603"/>
      <c r="K1603"/>
      <c r="L1603"/>
    </row>
    <row r="1604" spans="9:12" x14ac:dyDescent="0.25">
      <c r="I1604" s="714"/>
      <c r="J1604"/>
      <c r="K1604"/>
      <c r="L1604"/>
    </row>
    <row r="1605" spans="9:12" x14ac:dyDescent="0.25">
      <c r="I1605" s="714"/>
      <c r="J1605"/>
      <c r="K1605"/>
      <c r="L1605"/>
    </row>
    <row r="1606" spans="9:12" x14ac:dyDescent="0.25">
      <c r="I1606" s="714"/>
      <c r="J1606"/>
      <c r="K1606"/>
      <c r="L1606"/>
    </row>
    <row r="1607" spans="9:12" x14ac:dyDescent="0.25">
      <c r="I1607" s="714"/>
      <c r="J1607"/>
      <c r="K1607"/>
      <c r="L1607"/>
    </row>
    <row r="1608" spans="9:12" x14ac:dyDescent="0.25">
      <c r="I1608" s="714"/>
      <c r="J1608"/>
      <c r="K1608"/>
      <c r="L1608"/>
    </row>
    <row r="1609" spans="9:12" x14ac:dyDescent="0.25">
      <c r="I1609" s="714"/>
      <c r="J1609"/>
      <c r="K1609"/>
      <c r="L1609"/>
    </row>
    <row r="1610" spans="9:12" x14ac:dyDescent="0.25">
      <c r="I1610" s="714"/>
      <c r="J1610"/>
      <c r="K1610"/>
      <c r="L1610"/>
    </row>
    <row r="1611" spans="9:12" x14ac:dyDescent="0.25">
      <c r="I1611" s="714"/>
      <c r="J1611"/>
      <c r="K1611"/>
      <c r="L1611"/>
    </row>
    <row r="1612" spans="9:12" x14ac:dyDescent="0.25">
      <c r="I1612" s="714"/>
      <c r="J1612"/>
      <c r="K1612"/>
      <c r="L1612"/>
    </row>
    <row r="1613" spans="9:12" x14ac:dyDescent="0.25">
      <c r="I1613" s="714"/>
      <c r="J1613"/>
      <c r="K1613"/>
      <c r="L1613"/>
    </row>
    <row r="1614" spans="9:12" x14ac:dyDescent="0.25">
      <c r="I1614" s="714"/>
      <c r="J1614"/>
      <c r="K1614"/>
      <c r="L1614"/>
    </row>
    <row r="1615" spans="9:12" x14ac:dyDescent="0.25">
      <c r="I1615" s="714"/>
      <c r="J1615"/>
      <c r="K1615"/>
      <c r="L1615"/>
    </row>
    <row r="1616" spans="9:12" x14ac:dyDescent="0.25">
      <c r="I1616" s="714"/>
      <c r="J1616"/>
      <c r="K1616"/>
      <c r="L1616"/>
    </row>
    <row r="1617" spans="9:12" x14ac:dyDescent="0.25">
      <c r="I1617" s="714"/>
      <c r="J1617"/>
      <c r="K1617"/>
      <c r="L1617"/>
    </row>
    <row r="1618" spans="9:12" x14ac:dyDescent="0.25">
      <c r="I1618" s="714"/>
      <c r="J1618"/>
      <c r="K1618"/>
      <c r="L1618"/>
    </row>
    <row r="1619" spans="9:12" x14ac:dyDescent="0.25">
      <c r="I1619" s="714"/>
      <c r="J1619"/>
      <c r="K1619"/>
      <c r="L1619"/>
    </row>
    <row r="1620" spans="9:12" x14ac:dyDescent="0.25">
      <c r="I1620" s="714"/>
      <c r="J1620"/>
      <c r="K1620"/>
      <c r="L1620"/>
    </row>
    <row r="1621" spans="9:12" x14ac:dyDescent="0.25">
      <c r="I1621" s="714"/>
      <c r="J1621"/>
      <c r="K1621"/>
      <c r="L1621"/>
    </row>
    <row r="1622" spans="9:12" x14ac:dyDescent="0.25">
      <c r="I1622" s="714"/>
      <c r="J1622"/>
      <c r="K1622"/>
      <c r="L1622"/>
    </row>
    <row r="1623" spans="9:12" x14ac:dyDescent="0.25">
      <c r="I1623" s="714"/>
      <c r="J1623"/>
      <c r="K1623"/>
      <c r="L1623"/>
    </row>
    <row r="1624" spans="9:12" x14ac:dyDescent="0.25">
      <c r="I1624" s="714"/>
      <c r="J1624"/>
      <c r="K1624"/>
      <c r="L1624"/>
    </row>
    <row r="1625" spans="9:12" x14ac:dyDescent="0.25">
      <c r="I1625" s="714"/>
      <c r="J1625"/>
      <c r="K1625"/>
      <c r="L1625"/>
    </row>
    <row r="1626" spans="9:12" x14ac:dyDescent="0.25">
      <c r="I1626" s="714"/>
      <c r="J1626"/>
      <c r="K1626"/>
      <c r="L1626"/>
    </row>
    <row r="1627" spans="9:12" x14ac:dyDescent="0.25">
      <c r="I1627" s="714"/>
      <c r="J1627"/>
      <c r="K1627"/>
      <c r="L1627"/>
    </row>
    <row r="1628" spans="9:12" x14ac:dyDescent="0.25">
      <c r="I1628" s="714"/>
      <c r="J1628"/>
      <c r="K1628"/>
      <c r="L1628"/>
    </row>
    <row r="1629" spans="9:12" x14ac:dyDescent="0.25">
      <c r="I1629" s="714"/>
      <c r="J1629"/>
      <c r="K1629"/>
      <c r="L1629"/>
    </row>
    <row r="1630" spans="9:12" x14ac:dyDescent="0.25">
      <c r="I1630" s="714"/>
      <c r="J1630"/>
      <c r="K1630"/>
      <c r="L1630"/>
    </row>
    <row r="1631" spans="9:12" x14ac:dyDescent="0.25">
      <c r="I1631" s="714"/>
      <c r="J1631"/>
      <c r="K1631"/>
      <c r="L1631"/>
    </row>
    <row r="1632" spans="9:12" x14ac:dyDescent="0.25">
      <c r="I1632" s="714"/>
      <c r="J1632"/>
      <c r="K1632"/>
      <c r="L1632"/>
    </row>
    <row r="1633" spans="9:12" x14ac:dyDescent="0.25">
      <c r="I1633" s="714"/>
      <c r="J1633"/>
      <c r="K1633"/>
      <c r="L1633"/>
    </row>
    <row r="1634" spans="9:12" x14ac:dyDescent="0.25">
      <c r="I1634" s="714"/>
      <c r="J1634"/>
      <c r="K1634"/>
      <c r="L1634"/>
    </row>
    <row r="1635" spans="9:12" x14ac:dyDescent="0.25">
      <c r="I1635" s="714"/>
      <c r="J1635"/>
      <c r="K1635"/>
      <c r="L1635"/>
    </row>
    <row r="1636" spans="9:12" x14ac:dyDescent="0.25">
      <c r="I1636" s="714"/>
      <c r="J1636"/>
      <c r="K1636"/>
      <c r="L1636"/>
    </row>
    <row r="1637" spans="9:12" x14ac:dyDescent="0.25">
      <c r="I1637" s="714"/>
      <c r="J1637"/>
      <c r="K1637"/>
      <c r="L1637"/>
    </row>
    <row r="1638" spans="9:12" x14ac:dyDescent="0.25">
      <c r="I1638" s="714"/>
      <c r="J1638"/>
      <c r="K1638"/>
      <c r="L1638"/>
    </row>
    <row r="1639" spans="9:12" x14ac:dyDescent="0.25">
      <c r="I1639" s="714"/>
      <c r="J1639"/>
      <c r="K1639"/>
      <c r="L1639"/>
    </row>
    <row r="1640" spans="9:12" x14ac:dyDescent="0.25">
      <c r="I1640" s="714"/>
      <c r="J1640"/>
      <c r="K1640"/>
      <c r="L1640"/>
    </row>
    <row r="1641" spans="9:12" x14ac:dyDescent="0.25">
      <c r="I1641" s="714"/>
      <c r="J1641"/>
      <c r="K1641"/>
      <c r="L1641"/>
    </row>
    <row r="1642" spans="9:12" x14ac:dyDescent="0.25">
      <c r="I1642" s="714"/>
      <c r="J1642"/>
      <c r="K1642"/>
      <c r="L1642"/>
    </row>
    <row r="1643" spans="9:12" x14ac:dyDescent="0.25">
      <c r="I1643" s="714"/>
      <c r="J1643"/>
      <c r="K1643"/>
      <c r="L1643"/>
    </row>
    <row r="1644" spans="9:12" x14ac:dyDescent="0.25">
      <c r="I1644" s="714"/>
      <c r="J1644"/>
      <c r="K1644"/>
      <c r="L1644"/>
    </row>
    <row r="1645" spans="9:12" x14ac:dyDescent="0.25">
      <c r="I1645" s="714"/>
      <c r="J1645"/>
      <c r="K1645"/>
      <c r="L1645"/>
    </row>
    <row r="1646" spans="9:12" x14ac:dyDescent="0.25">
      <c r="I1646" s="714"/>
      <c r="J1646"/>
      <c r="K1646"/>
      <c r="L1646"/>
    </row>
    <row r="1647" spans="9:12" x14ac:dyDescent="0.25">
      <c r="I1647" s="714"/>
      <c r="J1647"/>
      <c r="K1647"/>
      <c r="L1647"/>
    </row>
    <row r="1648" spans="9:12" x14ac:dyDescent="0.25">
      <c r="I1648" s="714"/>
      <c r="J1648"/>
      <c r="K1648"/>
      <c r="L1648"/>
    </row>
    <row r="1649" spans="9:12" x14ac:dyDescent="0.25">
      <c r="I1649" s="714"/>
      <c r="J1649"/>
      <c r="K1649"/>
      <c r="L1649"/>
    </row>
    <row r="1650" spans="9:12" x14ac:dyDescent="0.25">
      <c r="I1650" s="714"/>
      <c r="J1650"/>
      <c r="K1650"/>
      <c r="L1650"/>
    </row>
    <row r="1651" spans="9:12" x14ac:dyDescent="0.25">
      <c r="I1651" s="714"/>
      <c r="J1651"/>
      <c r="K1651"/>
      <c r="L1651"/>
    </row>
    <row r="1652" spans="9:12" x14ac:dyDescent="0.25">
      <c r="I1652" s="714"/>
      <c r="J1652"/>
      <c r="K1652"/>
      <c r="L1652"/>
    </row>
    <row r="1653" spans="9:12" x14ac:dyDescent="0.25">
      <c r="I1653" s="714"/>
      <c r="J1653"/>
      <c r="K1653"/>
      <c r="L1653"/>
    </row>
    <row r="1654" spans="9:12" x14ac:dyDescent="0.25">
      <c r="I1654" s="714"/>
      <c r="J1654"/>
      <c r="K1654"/>
      <c r="L1654"/>
    </row>
    <row r="1655" spans="9:12" x14ac:dyDescent="0.25">
      <c r="I1655" s="714"/>
      <c r="J1655"/>
      <c r="K1655"/>
      <c r="L1655"/>
    </row>
    <row r="1656" spans="9:12" x14ac:dyDescent="0.25">
      <c r="I1656" s="714"/>
      <c r="J1656"/>
      <c r="K1656"/>
      <c r="L1656"/>
    </row>
    <row r="1657" spans="9:12" x14ac:dyDescent="0.25">
      <c r="I1657" s="714"/>
      <c r="J1657"/>
      <c r="K1657"/>
      <c r="L1657"/>
    </row>
    <row r="1658" spans="9:12" x14ac:dyDescent="0.25">
      <c r="I1658" s="714"/>
      <c r="J1658"/>
      <c r="K1658"/>
      <c r="L1658"/>
    </row>
    <row r="1659" spans="9:12" x14ac:dyDescent="0.25">
      <c r="I1659" s="714"/>
      <c r="J1659"/>
      <c r="K1659"/>
      <c r="L1659"/>
    </row>
    <row r="1660" spans="9:12" x14ac:dyDescent="0.25">
      <c r="I1660" s="714"/>
      <c r="J1660"/>
      <c r="K1660"/>
      <c r="L1660"/>
    </row>
    <row r="1661" spans="9:12" x14ac:dyDescent="0.25">
      <c r="I1661" s="714"/>
      <c r="J1661"/>
      <c r="K1661"/>
      <c r="L1661"/>
    </row>
    <row r="1662" spans="9:12" x14ac:dyDescent="0.25">
      <c r="I1662" s="714"/>
      <c r="J1662"/>
      <c r="K1662"/>
      <c r="L1662"/>
    </row>
    <row r="1663" spans="9:12" x14ac:dyDescent="0.25">
      <c r="I1663" s="714"/>
      <c r="J1663"/>
      <c r="K1663"/>
      <c r="L1663"/>
    </row>
    <row r="1664" spans="9:12" x14ac:dyDescent="0.25">
      <c r="I1664" s="714"/>
      <c r="J1664"/>
      <c r="K1664"/>
      <c r="L1664"/>
    </row>
    <row r="1665" spans="9:12" x14ac:dyDescent="0.25">
      <c r="I1665" s="714"/>
      <c r="J1665"/>
      <c r="K1665"/>
      <c r="L1665"/>
    </row>
    <row r="1666" spans="9:12" x14ac:dyDescent="0.25">
      <c r="I1666" s="714"/>
      <c r="J1666"/>
      <c r="K1666"/>
      <c r="L1666"/>
    </row>
    <row r="1667" spans="9:12" x14ac:dyDescent="0.25">
      <c r="I1667" s="714"/>
      <c r="J1667"/>
      <c r="K1667"/>
      <c r="L1667"/>
    </row>
    <row r="1668" spans="9:12" x14ac:dyDescent="0.25">
      <c r="I1668" s="714"/>
      <c r="J1668"/>
      <c r="K1668"/>
      <c r="L1668"/>
    </row>
    <row r="1669" spans="9:12" x14ac:dyDescent="0.25">
      <c r="I1669" s="714"/>
      <c r="J1669"/>
      <c r="K1669"/>
      <c r="L1669"/>
    </row>
    <row r="1670" spans="9:12" x14ac:dyDescent="0.25">
      <c r="I1670" s="714"/>
      <c r="J1670"/>
      <c r="K1670"/>
      <c r="L1670"/>
    </row>
    <row r="1671" spans="9:12" x14ac:dyDescent="0.25">
      <c r="I1671" s="714"/>
      <c r="J1671"/>
      <c r="K1671"/>
      <c r="L1671"/>
    </row>
    <row r="1672" spans="9:12" x14ac:dyDescent="0.25">
      <c r="I1672" s="714"/>
      <c r="J1672"/>
      <c r="K1672"/>
      <c r="L1672"/>
    </row>
    <row r="1673" spans="9:12" x14ac:dyDescent="0.25">
      <c r="I1673" s="714"/>
      <c r="J1673"/>
      <c r="K1673"/>
      <c r="L1673"/>
    </row>
    <row r="1674" spans="9:12" x14ac:dyDescent="0.25">
      <c r="I1674" s="714"/>
      <c r="J1674"/>
      <c r="K1674"/>
      <c r="L1674"/>
    </row>
    <row r="1675" spans="9:12" x14ac:dyDescent="0.25">
      <c r="I1675" s="714"/>
      <c r="J1675"/>
      <c r="K1675"/>
      <c r="L1675"/>
    </row>
    <row r="1676" spans="9:12" x14ac:dyDescent="0.25">
      <c r="I1676" s="714"/>
      <c r="J1676"/>
      <c r="K1676"/>
      <c r="L1676"/>
    </row>
    <row r="1677" spans="9:12" x14ac:dyDescent="0.25">
      <c r="I1677" s="714"/>
      <c r="J1677"/>
      <c r="K1677"/>
      <c r="L1677"/>
    </row>
    <row r="1678" spans="9:12" x14ac:dyDescent="0.25">
      <c r="I1678" s="714"/>
      <c r="J1678"/>
      <c r="K1678"/>
      <c r="L1678"/>
    </row>
    <row r="1679" spans="9:12" x14ac:dyDescent="0.25">
      <c r="I1679" s="714"/>
      <c r="J1679"/>
      <c r="K1679"/>
      <c r="L1679"/>
    </row>
    <row r="1680" spans="9:12" x14ac:dyDescent="0.25">
      <c r="I1680" s="714"/>
      <c r="J1680"/>
      <c r="K1680"/>
      <c r="L1680"/>
    </row>
    <row r="1681" spans="9:12" x14ac:dyDescent="0.25">
      <c r="I1681" s="714"/>
      <c r="J1681"/>
      <c r="K1681"/>
      <c r="L1681"/>
    </row>
    <row r="1682" spans="9:12" x14ac:dyDescent="0.25">
      <c r="I1682" s="714"/>
      <c r="J1682"/>
      <c r="K1682"/>
      <c r="L1682"/>
    </row>
    <row r="1683" spans="9:12" x14ac:dyDescent="0.25">
      <c r="I1683" s="714"/>
      <c r="J1683"/>
      <c r="K1683"/>
      <c r="L1683"/>
    </row>
    <row r="1684" spans="9:12" x14ac:dyDescent="0.25">
      <c r="I1684" s="714"/>
      <c r="J1684"/>
      <c r="K1684"/>
      <c r="L1684"/>
    </row>
    <row r="1685" spans="9:12" x14ac:dyDescent="0.25">
      <c r="I1685" s="714"/>
      <c r="J1685"/>
      <c r="K1685"/>
      <c r="L1685"/>
    </row>
    <row r="1686" spans="9:12" x14ac:dyDescent="0.25">
      <c r="I1686" s="714"/>
      <c r="J1686"/>
      <c r="K1686"/>
      <c r="L1686"/>
    </row>
    <row r="1687" spans="9:12" x14ac:dyDescent="0.25">
      <c r="I1687" s="714"/>
      <c r="J1687"/>
      <c r="K1687"/>
      <c r="L1687"/>
    </row>
    <row r="1688" spans="9:12" x14ac:dyDescent="0.25">
      <c r="I1688" s="714"/>
      <c r="J1688"/>
      <c r="K1688"/>
      <c r="L1688"/>
    </row>
    <row r="1689" spans="9:12" x14ac:dyDescent="0.25">
      <c r="I1689" s="714"/>
      <c r="J1689"/>
      <c r="K1689"/>
      <c r="L1689"/>
    </row>
    <row r="1690" spans="9:12" x14ac:dyDescent="0.25">
      <c r="I1690" s="714"/>
      <c r="J1690"/>
      <c r="K1690"/>
      <c r="L1690"/>
    </row>
    <row r="1691" spans="9:12" x14ac:dyDescent="0.25">
      <c r="I1691" s="714"/>
      <c r="J1691"/>
      <c r="K1691"/>
      <c r="L1691"/>
    </row>
    <row r="1692" spans="9:12" x14ac:dyDescent="0.25">
      <c r="I1692" s="714"/>
      <c r="J1692"/>
      <c r="K1692"/>
      <c r="L1692"/>
    </row>
    <row r="1693" spans="9:12" x14ac:dyDescent="0.25">
      <c r="I1693" s="714"/>
      <c r="J1693"/>
      <c r="K1693"/>
      <c r="L1693"/>
    </row>
    <row r="1694" spans="9:12" x14ac:dyDescent="0.25">
      <c r="I1694" s="714"/>
      <c r="J1694"/>
      <c r="K1694"/>
      <c r="L1694"/>
    </row>
    <row r="1695" spans="9:12" x14ac:dyDescent="0.25">
      <c r="I1695" s="714"/>
      <c r="J1695"/>
      <c r="K1695"/>
      <c r="L1695"/>
    </row>
    <row r="1696" spans="9:12" x14ac:dyDescent="0.25">
      <c r="I1696" s="714"/>
      <c r="J1696"/>
      <c r="K1696"/>
      <c r="L1696"/>
    </row>
    <row r="1697" spans="9:12" x14ac:dyDescent="0.25">
      <c r="I1697" s="714"/>
      <c r="J1697"/>
      <c r="K1697"/>
      <c r="L1697"/>
    </row>
    <row r="1698" spans="9:12" x14ac:dyDescent="0.25">
      <c r="I1698" s="714"/>
      <c r="J1698"/>
      <c r="K1698"/>
      <c r="L1698"/>
    </row>
    <row r="1699" spans="9:12" x14ac:dyDescent="0.25">
      <c r="I1699" s="714"/>
      <c r="J1699"/>
      <c r="K1699"/>
      <c r="L1699"/>
    </row>
    <row r="1700" spans="9:12" x14ac:dyDescent="0.25">
      <c r="I1700" s="714"/>
      <c r="J1700"/>
      <c r="K1700"/>
      <c r="L1700"/>
    </row>
    <row r="1701" spans="9:12" x14ac:dyDescent="0.25">
      <c r="I1701" s="714"/>
      <c r="J1701"/>
      <c r="K1701"/>
      <c r="L1701"/>
    </row>
    <row r="1702" spans="9:12" x14ac:dyDescent="0.25">
      <c r="I1702" s="714"/>
      <c r="J1702"/>
      <c r="K1702"/>
      <c r="L1702"/>
    </row>
    <row r="1703" spans="9:12" x14ac:dyDescent="0.25">
      <c r="I1703" s="714"/>
      <c r="J1703"/>
      <c r="K1703"/>
      <c r="L1703"/>
    </row>
    <row r="1704" spans="9:12" x14ac:dyDescent="0.25">
      <c r="I1704" s="714"/>
      <c r="J1704"/>
      <c r="K1704"/>
      <c r="L1704"/>
    </row>
    <row r="1705" spans="9:12" x14ac:dyDescent="0.25">
      <c r="I1705" s="714"/>
      <c r="J1705"/>
      <c r="K1705"/>
      <c r="L1705"/>
    </row>
    <row r="1706" spans="9:12" x14ac:dyDescent="0.25">
      <c r="I1706" s="714"/>
      <c r="J1706"/>
      <c r="K1706"/>
      <c r="L1706"/>
    </row>
    <row r="1707" spans="9:12" x14ac:dyDescent="0.25">
      <c r="I1707" s="714"/>
      <c r="J1707"/>
      <c r="K1707"/>
      <c r="L1707"/>
    </row>
    <row r="1708" spans="9:12" x14ac:dyDescent="0.25">
      <c r="I1708" s="714"/>
      <c r="J1708"/>
      <c r="K1708"/>
      <c r="L1708"/>
    </row>
    <row r="1709" spans="9:12" x14ac:dyDescent="0.25">
      <c r="I1709" s="714"/>
      <c r="J1709"/>
      <c r="K1709"/>
      <c r="L1709"/>
    </row>
    <row r="1710" spans="9:12" x14ac:dyDescent="0.25">
      <c r="I1710" s="714"/>
      <c r="J1710"/>
      <c r="K1710"/>
      <c r="L1710"/>
    </row>
    <row r="1711" spans="9:12" x14ac:dyDescent="0.25">
      <c r="I1711" s="714"/>
      <c r="J1711"/>
      <c r="K1711"/>
      <c r="L1711"/>
    </row>
    <row r="1712" spans="9:12" x14ac:dyDescent="0.25">
      <c r="I1712" s="714"/>
      <c r="J1712"/>
      <c r="K1712"/>
      <c r="L1712"/>
    </row>
    <row r="1713" spans="9:12" x14ac:dyDescent="0.25">
      <c r="I1713" s="714"/>
      <c r="J1713"/>
      <c r="K1713"/>
      <c r="L1713"/>
    </row>
    <row r="1714" spans="9:12" x14ac:dyDescent="0.25">
      <c r="I1714" s="714"/>
      <c r="J1714"/>
      <c r="K1714"/>
      <c r="L1714"/>
    </row>
    <row r="1715" spans="9:12" x14ac:dyDescent="0.25">
      <c r="I1715" s="714"/>
      <c r="J1715"/>
      <c r="K1715"/>
      <c r="L1715"/>
    </row>
    <row r="1716" spans="9:12" x14ac:dyDescent="0.25">
      <c r="I1716" s="714"/>
      <c r="J1716"/>
      <c r="K1716"/>
      <c r="L1716"/>
    </row>
    <row r="1717" spans="9:12" x14ac:dyDescent="0.25">
      <c r="I1717" s="714"/>
      <c r="J1717"/>
      <c r="K1717"/>
      <c r="L1717"/>
    </row>
    <row r="1718" spans="9:12" x14ac:dyDescent="0.25">
      <c r="I1718" s="714"/>
      <c r="J1718"/>
      <c r="K1718"/>
      <c r="L1718"/>
    </row>
    <row r="1719" spans="9:12" x14ac:dyDescent="0.25">
      <c r="I1719" s="714"/>
      <c r="J1719"/>
      <c r="K1719"/>
      <c r="L1719"/>
    </row>
    <row r="1720" spans="9:12" x14ac:dyDescent="0.25">
      <c r="I1720" s="714"/>
      <c r="J1720"/>
      <c r="K1720"/>
      <c r="L1720"/>
    </row>
    <row r="1721" spans="9:12" x14ac:dyDescent="0.25">
      <c r="I1721" s="714"/>
      <c r="J1721"/>
      <c r="K1721"/>
      <c r="L1721"/>
    </row>
    <row r="1722" spans="9:12" x14ac:dyDescent="0.25">
      <c r="I1722" s="714"/>
      <c r="J1722"/>
      <c r="K1722"/>
      <c r="L1722"/>
    </row>
    <row r="1723" spans="9:12" x14ac:dyDescent="0.25">
      <c r="I1723" s="714"/>
      <c r="J1723"/>
      <c r="K1723"/>
      <c r="L1723"/>
    </row>
    <row r="1724" spans="9:12" x14ac:dyDescent="0.25">
      <c r="I1724" s="714"/>
      <c r="J1724"/>
      <c r="K1724"/>
      <c r="L1724"/>
    </row>
    <row r="1725" spans="9:12" x14ac:dyDescent="0.25">
      <c r="I1725" s="714"/>
      <c r="J1725"/>
      <c r="K1725"/>
      <c r="L1725"/>
    </row>
    <row r="1726" spans="9:12" x14ac:dyDescent="0.25">
      <c r="I1726" s="714"/>
      <c r="J1726"/>
      <c r="K1726"/>
      <c r="L1726"/>
    </row>
    <row r="1727" spans="9:12" x14ac:dyDescent="0.25">
      <c r="I1727" s="714"/>
      <c r="J1727"/>
      <c r="K1727"/>
      <c r="L1727"/>
    </row>
    <row r="1728" spans="9:12" x14ac:dyDescent="0.25">
      <c r="I1728" s="714"/>
      <c r="J1728"/>
      <c r="K1728"/>
      <c r="L1728"/>
    </row>
    <row r="1729" spans="9:12" x14ac:dyDescent="0.25">
      <c r="I1729" s="714"/>
      <c r="J1729"/>
      <c r="K1729"/>
      <c r="L1729"/>
    </row>
    <row r="1730" spans="9:12" x14ac:dyDescent="0.25">
      <c r="I1730" s="714"/>
      <c r="J1730"/>
      <c r="K1730"/>
      <c r="L1730"/>
    </row>
    <row r="1731" spans="9:12" x14ac:dyDescent="0.25">
      <c r="I1731" s="714"/>
      <c r="J1731"/>
      <c r="K1731"/>
      <c r="L1731"/>
    </row>
    <row r="1732" spans="9:12" x14ac:dyDescent="0.25">
      <c r="I1732" s="714"/>
      <c r="J1732"/>
      <c r="K1732"/>
      <c r="L1732"/>
    </row>
    <row r="1733" spans="9:12" x14ac:dyDescent="0.25">
      <c r="I1733" s="714"/>
      <c r="J1733"/>
      <c r="K1733"/>
      <c r="L1733"/>
    </row>
    <row r="1734" spans="9:12" x14ac:dyDescent="0.25">
      <c r="I1734" s="714"/>
      <c r="J1734"/>
      <c r="K1734"/>
      <c r="L1734"/>
    </row>
    <row r="1735" spans="9:12" x14ac:dyDescent="0.25">
      <c r="I1735" s="714"/>
      <c r="J1735"/>
      <c r="K1735"/>
      <c r="L1735"/>
    </row>
    <row r="1736" spans="9:12" x14ac:dyDescent="0.25">
      <c r="I1736" s="714"/>
      <c r="J1736"/>
      <c r="K1736"/>
      <c r="L1736"/>
    </row>
    <row r="1737" spans="9:12" x14ac:dyDescent="0.25">
      <c r="I1737" s="714"/>
      <c r="J1737"/>
      <c r="K1737"/>
      <c r="L1737"/>
    </row>
    <row r="1738" spans="9:12" x14ac:dyDescent="0.25">
      <c r="I1738" s="714"/>
      <c r="J1738"/>
      <c r="K1738"/>
      <c r="L1738"/>
    </row>
    <row r="1739" spans="9:12" x14ac:dyDescent="0.25">
      <c r="I1739" s="714"/>
      <c r="J1739"/>
      <c r="K1739"/>
      <c r="L1739"/>
    </row>
    <row r="1740" spans="9:12" x14ac:dyDescent="0.25">
      <c r="I1740" s="714"/>
      <c r="J1740"/>
      <c r="K1740"/>
      <c r="L1740"/>
    </row>
    <row r="1741" spans="9:12" x14ac:dyDescent="0.25">
      <c r="I1741" s="714"/>
      <c r="J1741"/>
      <c r="K1741"/>
      <c r="L1741"/>
    </row>
    <row r="1742" spans="9:12" x14ac:dyDescent="0.25">
      <c r="I1742" s="714"/>
      <c r="J1742"/>
      <c r="K1742"/>
      <c r="L1742"/>
    </row>
    <row r="1743" spans="9:12" x14ac:dyDescent="0.25">
      <c r="I1743" s="714"/>
      <c r="J1743"/>
      <c r="K1743"/>
      <c r="L1743"/>
    </row>
    <row r="1744" spans="9:12" x14ac:dyDescent="0.25">
      <c r="I1744" s="714"/>
      <c r="J1744"/>
      <c r="K1744"/>
      <c r="L1744"/>
    </row>
    <row r="1745" spans="9:12" x14ac:dyDescent="0.25">
      <c r="I1745" s="714"/>
      <c r="J1745"/>
      <c r="K1745"/>
      <c r="L1745"/>
    </row>
    <row r="1746" spans="9:12" x14ac:dyDescent="0.25">
      <c r="I1746" s="714"/>
      <c r="J1746"/>
      <c r="K1746"/>
      <c r="L1746"/>
    </row>
    <row r="1747" spans="9:12" x14ac:dyDescent="0.25">
      <c r="I1747" s="714"/>
      <c r="J1747"/>
      <c r="K1747"/>
      <c r="L1747"/>
    </row>
    <row r="1748" spans="9:12" x14ac:dyDescent="0.25">
      <c r="I1748" s="714"/>
      <c r="J1748"/>
      <c r="K1748"/>
      <c r="L1748"/>
    </row>
    <row r="1749" spans="9:12" x14ac:dyDescent="0.25">
      <c r="I1749" s="714"/>
      <c r="J1749"/>
      <c r="K1749"/>
      <c r="L1749"/>
    </row>
    <row r="1750" spans="9:12" x14ac:dyDescent="0.25">
      <c r="I1750" s="714"/>
      <c r="J1750"/>
      <c r="K1750"/>
      <c r="L1750"/>
    </row>
    <row r="1751" spans="9:12" x14ac:dyDescent="0.25">
      <c r="I1751" s="714"/>
      <c r="J1751"/>
      <c r="K1751"/>
      <c r="L1751"/>
    </row>
    <row r="1752" spans="9:12" x14ac:dyDescent="0.25">
      <c r="I1752" s="714"/>
      <c r="J1752"/>
      <c r="K1752"/>
      <c r="L1752"/>
    </row>
    <row r="1753" spans="9:12" x14ac:dyDescent="0.25">
      <c r="I1753" s="714"/>
      <c r="J1753"/>
      <c r="K1753"/>
      <c r="L1753"/>
    </row>
    <row r="1754" spans="9:12" x14ac:dyDescent="0.25">
      <c r="I1754" s="714"/>
      <c r="J1754"/>
      <c r="K1754"/>
      <c r="L1754"/>
    </row>
    <row r="1755" spans="9:12" x14ac:dyDescent="0.25">
      <c r="I1755" s="714"/>
      <c r="J1755"/>
      <c r="K1755"/>
      <c r="L1755"/>
    </row>
    <row r="1756" spans="9:12" x14ac:dyDescent="0.25">
      <c r="I1756" s="714"/>
      <c r="J1756"/>
      <c r="K1756"/>
      <c r="L1756"/>
    </row>
    <row r="1757" spans="9:12" x14ac:dyDescent="0.25">
      <c r="I1757" s="714"/>
      <c r="J1757"/>
      <c r="K1757"/>
      <c r="L1757"/>
    </row>
    <row r="1758" spans="9:12" x14ac:dyDescent="0.25">
      <c r="I1758" s="714"/>
      <c r="J1758"/>
      <c r="K1758"/>
      <c r="L1758"/>
    </row>
    <row r="1759" spans="9:12" x14ac:dyDescent="0.25">
      <c r="I1759" s="714"/>
      <c r="J1759"/>
      <c r="K1759"/>
      <c r="L1759"/>
    </row>
    <row r="1760" spans="9:12" x14ac:dyDescent="0.25">
      <c r="I1760" s="714"/>
      <c r="J1760"/>
      <c r="K1760"/>
      <c r="L1760"/>
    </row>
    <row r="1761" spans="9:12" x14ac:dyDescent="0.25">
      <c r="I1761" s="714"/>
      <c r="J1761"/>
      <c r="K1761"/>
      <c r="L1761"/>
    </row>
    <row r="1762" spans="9:12" x14ac:dyDescent="0.25">
      <c r="I1762" s="714"/>
      <c r="J1762"/>
      <c r="K1762"/>
      <c r="L1762"/>
    </row>
    <row r="1763" spans="9:12" x14ac:dyDescent="0.25">
      <c r="I1763" s="714"/>
      <c r="J1763"/>
      <c r="K1763"/>
      <c r="L1763"/>
    </row>
    <row r="1764" spans="9:12" x14ac:dyDescent="0.25">
      <c r="I1764" s="714"/>
      <c r="J1764"/>
      <c r="K1764"/>
      <c r="L1764"/>
    </row>
    <row r="1765" spans="9:12" x14ac:dyDescent="0.25">
      <c r="I1765" s="714"/>
      <c r="J1765"/>
      <c r="K1765"/>
      <c r="L1765"/>
    </row>
    <row r="1766" spans="9:12" x14ac:dyDescent="0.25">
      <c r="I1766" s="714"/>
      <c r="J1766"/>
      <c r="K1766"/>
      <c r="L1766"/>
    </row>
    <row r="1767" spans="9:12" x14ac:dyDescent="0.25">
      <c r="I1767" s="714"/>
      <c r="J1767"/>
      <c r="K1767"/>
      <c r="L1767"/>
    </row>
    <row r="1768" spans="9:12" x14ac:dyDescent="0.25">
      <c r="I1768" s="714"/>
      <c r="J1768"/>
      <c r="K1768"/>
      <c r="L1768"/>
    </row>
    <row r="1769" spans="9:12" x14ac:dyDescent="0.25">
      <c r="I1769" s="714"/>
      <c r="J1769"/>
      <c r="K1769"/>
      <c r="L1769"/>
    </row>
    <row r="1770" spans="9:12" x14ac:dyDescent="0.25">
      <c r="I1770" s="714"/>
      <c r="J1770"/>
      <c r="K1770"/>
      <c r="L1770"/>
    </row>
    <row r="1771" spans="9:12" x14ac:dyDescent="0.25">
      <c r="I1771" s="714"/>
      <c r="J1771"/>
      <c r="K1771"/>
      <c r="L1771"/>
    </row>
    <row r="1772" spans="9:12" x14ac:dyDescent="0.25">
      <c r="I1772" s="714"/>
      <c r="J1772"/>
      <c r="K1772"/>
      <c r="L1772"/>
    </row>
    <row r="1773" spans="9:12" x14ac:dyDescent="0.25">
      <c r="I1773" s="714"/>
      <c r="J1773"/>
      <c r="K1773"/>
      <c r="L1773"/>
    </row>
    <row r="1774" spans="9:12" x14ac:dyDescent="0.25">
      <c r="I1774" s="714"/>
      <c r="J1774"/>
      <c r="K1774"/>
      <c r="L1774"/>
    </row>
    <row r="1775" spans="9:12" x14ac:dyDescent="0.25">
      <c r="I1775" s="714"/>
      <c r="J1775"/>
      <c r="K1775"/>
      <c r="L1775"/>
    </row>
    <row r="1776" spans="9:12" x14ac:dyDescent="0.25">
      <c r="I1776" s="714"/>
      <c r="J1776"/>
      <c r="K1776"/>
      <c r="L1776"/>
    </row>
    <row r="1777" spans="9:12" x14ac:dyDescent="0.25">
      <c r="I1777" s="714"/>
      <c r="J1777"/>
      <c r="K1777"/>
      <c r="L1777"/>
    </row>
    <row r="1778" spans="9:12" x14ac:dyDescent="0.25">
      <c r="I1778" s="714"/>
      <c r="J1778"/>
      <c r="K1778"/>
      <c r="L1778"/>
    </row>
    <row r="1779" spans="9:12" x14ac:dyDescent="0.25">
      <c r="I1779" s="714"/>
      <c r="J1779"/>
      <c r="K1779"/>
      <c r="L1779"/>
    </row>
    <row r="1780" spans="9:12" x14ac:dyDescent="0.25">
      <c r="I1780" s="714"/>
      <c r="J1780"/>
      <c r="K1780"/>
      <c r="L1780"/>
    </row>
    <row r="1781" spans="9:12" x14ac:dyDescent="0.25">
      <c r="I1781" s="714"/>
      <c r="J1781"/>
      <c r="K1781"/>
      <c r="L1781"/>
    </row>
    <row r="1782" spans="9:12" x14ac:dyDescent="0.25">
      <c r="I1782" s="714"/>
      <c r="J1782"/>
      <c r="K1782"/>
      <c r="L1782"/>
    </row>
    <row r="1783" spans="9:12" x14ac:dyDescent="0.25">
      <c r="I1783" s="714"/>
      <c r="J1783"/>
      <c r="K1783"/>
      <c r="L1783"/>
    </row>
    <row r="1784" spans="9:12" x14ac:dyDescent="0.25">
      <c r="I1784" s="714"/>
      <c r="J1784"/>
      <c r="K1784"/>
      <c r="L1784"/>
    </row>
    <row r="1785" spans="9:12" x14ac:dyDescent="0.25">
      <c r="I1785" s="714"/>
      <c r="J1785"/>
      <c r="K1785"/>
      <c r="L1785"/>
    </row>
    <row r="1786" spans="9:12" x14ac:dyDescent="0.25">
      <c r="I1786" s="714"/>
      <c r="J1786"/>
      <c r="K1786"/>
      <c r="L1786"/>
    </row>
    <row r="1787" spans="9:12" x14ac:dyDescent="0.25">
      <c r="I1787" s="714"/>
      <c r="J1787"/>
      <c r="K1787"/>
      <c r="L1787"/>
    </row>
    <row r="1788" spans="9:12" x14ac:dyDescent="0.25">
      <c r="I1788" s="714"/>
      <c r="J1788"/>
      <c r="K1788"/>
      <c r="L1788"/>
    </row>
    <row r="1789" spans="9:12" x14ac:dyDescent="0.25">
      <c r="I1789" s="714"/>
      <c r="J1789"/>
      <c r="K1789"/>
      <c r="L1789"/>
    </row>
    <row r="1790" spans="9:12" x14ac:dyDescent="0.25">
      <c r="I1790" s="714"/>
      <c r="J1790"/>
      <c r="K1790"/>
      <c r="L1790"/>
    </row>
    <row r="1791" spans="9:12" x14ac:dyDescent="0.25">
      <c r="I1791" s="714"/>
      <c r="J1791"/>
      <c r="K1791"/>
      <c r="L1791"/>
    </row>
    <row r="1792" spans="9:12" x14ac:dyDescent="0.25">
      <c r="I1792" s="714"/>
      <c r="J1792"/>
      <c r="K1792"/>
      <c r="L1792"/>
    </row>
    <row r="1793" spans="9:12" x14ac:dyDescent="0.25">
      <c r="I1793" s="714"/>
      <c r="J1793"/>
      <c r="K1793"/>
      <c r="L1793"/>
    </row>
    <row r="1794" spans="9:12" x14ac:dyDescent="0.25">
      <c r="I1794" s="714"/>
      <c r="J1794"/>
      <c r="K1794"/>
      <c r="L1794"/>
    </row>
    <row r="1795" spans="9:12" x14ac:dyDescent="0.25">
      <c r="I1795" s="714"/>
      <c r="J1795"/>
      <c r="K1795"/>
      <c r="L1795"/>
    </row>
    <row r="1796" spans="9:12" x14ac:dyDescent="0.25">
      <c r="I1796" s="714"/>
      <c r="J1796"/>
      <c r="K1796"/>
      <c r="L1796"/>
    </row>
    <row r="1797" spans="9:12" x14ac:dyDescent="0.25">
      <c r="I1797" s="714"/>
      <c r="J1797"/>
      <c r="K1797"/>
      <c r="L1797"/>
    </row>
    <row r="1798" spans="9:12" x14ac:dyDescent="0.25">
      <c r="I1798" s="714"/>
      <c r="J1798"/>
      <c r="K1798"/>
      <c r="L1798"/>
    </row>
    <row r="1799" spans="9:12" x14ac:dyDescent="0.25">
      <c r="I1799" s="714"/>
      <c r="J1799"/>
      <c r="K1799"/>
      <c r="L1799"/>
    </row>
    <row r="1800" spans="9:12" x14ac:dyDescent="0.25">
      <c r="I1800" s="714"/>
      <c r="J1800"/>
      <c r="K1800"/>
      <c r="L1800"/>
    </row>
    <row r="1801" spans="9:12" x14ac:dyDescent="0.25">
      <c r="I1801" s="714"/>
      <c r="J1801"/>
      <c r="K1801"/>
      <c r="L1801"/>
    </row>
    <row r="1802" spans="9:12" x14ac:dyDescent="0.25">
      <c r="I1802" s="714"/>
      <c r="J1802"/>
      <c r="K1802"/>
      <c r="L1802"/>
    </row>
    <row r="1803" spans="9:12" x14ac:dyDescent="0.25">
      <c r="I1803" s="714"/>
      <c r="J1803"/>
      <c r="K1803"/>
      <c r="L1803"/>
    </row>
    <row r="1804" spans="9:12" x14ac:dyDescent="0.25">
      <c r="I1804" s="714"/>
      <c r="J1804"/>
      <c r="K1804"/>
      <c r="L1804"/>
    </row>
    <row r="1805" spans="9:12" x14ac:dyDescent="0.25">
      <c r="I1805" s="714"/>
      <c r="J1805"/>
      <c r="K1805"/>
      <c r="L1805"/>
    </row>
    <row r="1806" spans="9:12" x14ac:dyDescent="0.25">
      <c r="I1806" s="714"/>
      <c r="J1806"/>
      <c r="K1806"/>
      <c r="L1806"/>
    </row>
    <row r="1807" spans="9:12" x14ac:dyDescent="0.25">
      <c r="I1807" s="714"/>
      <c r="J1807"/>
      <c r="K1807"/>
      <c r="L1807"/>
    </row>
    <row r="1808" spans="9:12" x14ac:dyDescent="0.25">
      <c r="I1808" s="714"/>
      <c r="J1808"/>
      <c r="K1808"/>
      <c r="L1808"/>
    </row>
    <row r="1809" spans="9:12" x14ac:dyDescent="0.25">
      <c r="I1809" s="714"/>
      <c r="J1809"/>
      <c r="K1809"/>
      <c r="L1809"/>
    </row>
    <row r="1810" spans="9:12" x14ac:dyDescent="0.25">
      <c r="I1810" s="714"/>
      <c r="J1810"/>
      <c r="K1810"/>
      <c r="L1810"/>
    </row>
    <row r="1811" spans="9:12" x14ac:dyDescent="0.25">
      <c r="I1811" s="714"/>
      <c r="J1811"/>
      <c r="K1811"/>
      <c r="L1811"/>
    </row>
    <row r="1812" spans="9:12" x14ac:dyDescent="0.25">
      <c r="I1812" s="714"/>
      <c r="J1812"/>
      <c r="K1812"/>
      <c r="L1812"/>
    </row>
    <row r="1813" spans="9:12" x14ac:dyDescent="0.25">
      <c r="I1813" s="714"/>
      <c r="J1813"/>
      <c r="K1813"/>
      <c r="L1813"/>
    </row>
    <row r="1814" spans="9:12" x14ac:dyDescent="0.25">
      <c r="I1814" s="714"/>
      <c r="J1814"/>
      <c r="K1814"/>
      <c r="L1814"/>
    </row>
    <row r="1815" spans="9:12" x14ac:dyDescent="0.25">
      <c r="I1815" s="714"/>
      <c r="J1815"/>
      <c r="K1815"/>
      <c r="L1815"/>
    </row>
    <row r="1816" spans="9:12" x14ac:dyDescent="0.25">
      <c r="I1816" s="714"/>
      <c r="J1816"/>
      <c r="K1816"/>
      <c r="L1816"/>
    </row>
    <row r="1817" spans="9:12" x14ac:dyDescent="0.25">
      <c r="I1817" s="714"/>
      <c r="J1817"/>
      <c r="K1817"/>
      <c r="L1817"/>
    </row>
    <row r="1818" spans="9:12" x14ac:dyDescent="0.25">
      <c r="I1818" s="714"/>
      <c r="J1818"/>
      <c r="K1818"/>
      <c r="L1818"/>
    </row>
    <row r="1819" spans="9:12" x14ac:dyDescent="0.25">
      <c r="I1819" s="714"/>
      <c r="J1819"/>
      <c r="K1819"/>
      <c r="L1819"/>
    </row>
    <row r="1820" spans="9:12" x14ac:dyDescent="0.25">
      <c r="I1820" s="714"/>
      <c r="J1820"/>
      <c r="K1820"/>
      <c r="L1820"/>
    </row>
    <row r="1821" spans="9:12" x14ac:dyDescent="0.25">
      <c r="I1821" s="714"/>
      <c r="J1821"/>
      <c r="K1821"/>
      <c r="L1821"/>
    </row>
    <row r="1822" spans="9:12" x14ac:dyDescent="0.25">
      <c r="I1822" s="714"/>
      <c r="J1822"/>
      <c r="K1822"/>
      <c r="L1822"/>
    </row>
    <row r="1823" spans="9:12" x14ac:dyDescent="0.25">
      <c r="I1823" s="714"/>
      <c r="J1823"/>
      <c r="K1823"/>
      <c r="L1823"/>
    </row>
    <row r="1824" spans="9:12" x14ac:dyDescent="0.25">
      <c r="I1824" s="714"/>
      <c r="J1824"/>
      <c r="K1824"/>
      <c r="L1824"/>
    </row>
    <row r="1825" spans="9:12" x14ac:dyDescent="0.25">
      <c r="I1825" s="714"/>
      <c r="J1825"/>
      <c r="K1825"/>
      <c r="L1825"/>
    </row>
    <row r="1826" spans="9:12" x14ac:dyDescent="0.25">
      <c r="I1826" s="714"/>
      <c r="J1826"/>
      <c r="K1826"/>
      <c r="L1826"/>
    </row>
    <row r="1827" spans="9:12" x14ac:dyDescent="0.25">
      <c r="I1827" s="714"/>
      <c r="J1827"/>
      <c r="K1827"/>
      <c r="L1827"/>
    </row>
    <row r="1828" spans="9:12" x14ac:dyDescent="0.25">
      <c r="I1828" s="714"/>
      <c r="J1828"/>
      <c r="K1828"/>
      <c r="L1828"/>
    </row>
    <row r="1829" spans="9:12" x14ac:dyDescent="0.25">
      <c r="I1829" s="714"/>
      <c r="J1829"/>
      <c r="K1829"/>
      <c r="L1829"/>
    </row>
    <row r="1830" spans="9:12" x14ac:dyDescent="0.25">
      <c r="I1830" s="714"/>
      <c r="J1830"/>
      <c r="K1830"/>
      <c r="L1830"/>
    </row>
    <row r="1831" spans="9:12" x14ac:dyDescent="0.25">
      <c r="I1831" s="714"/>
      <c r="J1831"/>
      <c r="K1831"/>
      <c r="L1831"/>
    </row>
    <row r="1832" spans="9:12" x14ac:dyDescent="0.25">
      <c r="I1832" s="714"/>
      <c r="J1832"/>
      <c r="K1832"/>
      <c r="L1832"/>
    </row>
    <row r="1833" spans="9:12" x14ac:dyDescent="0.25">
      <c r="I1833" s="714"/>
      <c r="J1833"/>
      <c r="K1833"/>
      <c r="L1833"/>
    </row>
    <row r="1834" spans="9:12" x14ac:dyDescent="0.25">
      <c r="I1834" s="714"/>
      <c r="J1834"/>
      <c r="K1834"/>
      <c r="L1834"/>
    </row>
    <row r="1835" spans="9:12" x14ac:dyDescent="0.25">
      <c r="I1835" s="714"/>
      <c r="J1835"/>
      <c r="K1835"/>
      <c r="L1835"/>
    </row>
    <row r="1836" spans="9:12" x14ac:dyDescent="0.25">
      <c r="I1836" s="714"/>
      <c r="J1836"/>
      <c r="K1836"/>
      <c r="L1836"/>
    </row>
    <row r="1837" spans="9:12" x14ac:dyDescent="0.25">
      <c r="I1837" s="714"/>
      <c r="J1837"/>
      <c r="K1837"/>
      <c r="L1837"/>
    </row>
    <row r="1838" spans="9:12" x14ac:dyDescent="0.25">
      <c r="I1838" s="714"/>
      <c r="J1838"/>
      <c r="K1838"/>
      <c r="L1838"/>
    </row>
    <row r="1839" spans="9:12" x14ac:dyDescent="0.25">
      <c r="I1839" s="714"/>
      <c r="J1839"/>
      <c r="K1839"/>
      <c r="L1839"/>
    </row>
    <row r="1840" spans="9:12" x14ac:dyDescent="0.25">
      <c r="I1840" s="714"/>
      <c r="J1840"/>
      <c r="K1840"/>
      <c r="L1840"/>
    </row>
    <row r="1841" spans="9:12" x14ac:dyDescent="0.25">
      <c r="I1841" s="714"/>
      <c r="J1841"/>
      <c r="K1841"/>
      <c r="L1841"/>
    </row>
    <row r="1842" spans="9:12" x14ac:dyDescent="0.25">
      <c r="I1842" s="714"/>
      <c r="J1842"/>
      <c r="K1842"/>
      <c r="L1842"/>
    </row>
    <row r="1843" spans="9:12" x14ac:dyDescent="0.25">
      <c r="I1843" s="714"/>
      <c r="J1843"/>
      <c r="K1843"/>
      <c r="L1843"/>
    </row>
    <row r="1844" spans="9:12" x14ac:dyDescent="0.25">
      <c r="I1844" s="714"/>
      <c r="J1844"/>
      <c r="K1844"/>
      <c r="L1844"/>
    </row>
    <row r="1845" spans="9:12" x14ac:dyDescent="0.25">
      <c r="I1845" s="714"/>
      <c r="J1845"/>
      <c r="K1845"/>
      <c r="L1845"/>
    </row>
    <row r="1846" spans="9:12" x14ac:dyDescent="0.25">
      <c r="I1846" s="714"/>
      <c r="J1846"/>
      <c r="K1846"/>
      <c r="L1846"/>
    </row>
    <row r="1847" spans="9:12" x14ac:dyDescent="0.25">
      <c r="I1847" s="714"/>
      <c r="J1847"/>
      <c r="K1847"/>
      <c r="L1847"/>
    </row>
    <row r="1848" spans="9:12" x14ac:dyDescent="0.25">
      <c r="I1848" s="714"/>
      <c r="J1848"/>
      <c r="K1848"/>
      <c r="L1848"/>
    </row>
    <row r="1849" spans="9:12" x14ac:dyDescent="0.25">
      <c r="I1849" s="714"/>
      <c r="J1849"/>
      <c r="K1849"/>
      <c r="L1849"/>
    </row>
    <row r="1850" spans="9:12" x14ac:dyDescent="0.25">
      <c r="I1850" s="714"/>
      <c r="J1850"/>
      <c r="K1850"/>
      <c r="L1850"/>
    </row>
    <row r="1851" spans="9:12" x14ac:dyDescent="0.25">
      <c r="I1851" s="714"/>
      <c r="J1851"/>
      <c r="K1851"/>
      <c r="L1851"/>
    </row>
    <row r="1852" spans="9:12" x14ac:dyDescent="0.25">
      <c r="I1852" s="714"/>
      <c r="J1852"/>
      <c r="K1852"/>
      <c r="L1852"/>
    </row>
    <row r="1853" spans="9:12" x14ac:dyDescent="0.25">
      <c r="I1853" s="714"/>
      <c r="J1853"/>
      <c r="K1853"/>
      <c r="L1853"/>
    </row>
    <row r="1854" spans="9:12" x14ac:dyDescent="0.25">
      <c r="I1854" s="714"/>
      <c r="J1854"/>
      <c r="K1854"/>
      <c r="L1854"/>
    </row>
    <row r="1855" spans="9:12" x14ac:dyDescent="0.25">
      <c r="I1855" s="714"/>
      <c r="J1855"/>
      <c r="K1855"/>
      <c r="L1855"/>
    </row>
    <row r="1856" spans="9:12" x14ac:dyDescent="0.25">
      <c r="I1856" s="714"/>
      <c r="J1856"/>
      <c r="K1856"/>
      <c r="L1856"/>
    </row>
    <row r="1857" spans="9:12" x14ac:dyDescent="0.25">
      <c r="I1857" s="714"/>
      <c r="J1857"/>
      <c r="K1857"/>
      <c r="L1857"/>
    </row>
    <row r="1858" spans="9:12" x14ac:dyDescent="0.25">
      <c r="I1858" s="714"/>
      <c r="J1858"/>
      <c r="K1858"/>
      <c r="L1858"/>
    </row>
    <row r="1859" spans="9:12" x14ac:dyDescent="0.25">
      <c r="I1859" s="714"/>
      <c r="J1859"/>
      <c r="K1859"/>
      <c r="L1859"/>
    </row>
    <row r="1860" spans="9:12" x14ac:dyDescent="0.25">
      <c r="I1860" s="714"/>
      <c r="J1860"/>
      <c r="K1860"/>
      <c r="L1860"/>
    </row>
    <row r="1861" spans="9:12" x14ac:dyDescent="0.25">
      <c r="I1861" s="714"/>
      <c r="J1861"/>
      <c r="K1861"/>
      <c r="L1861"/>
    </row>
    <row r="1862" spans="9:12" x14ac:dyDescent="0.25">
      <c r="I1862" s="714"/>
      <c r="J1862"/>
      <c r="K1862"/>
      <c r="L1862"/>
    </row>
    <row r="1863" spans="9:12" x14ac:dyDescent="0.25">
      <c r="I1863" s="714"/>
      <c r="J1863"/>
      <c r="K1863"/>
      <c r="L1863"/>
    </row>
    <row r="1864" spans="9:12" x14ac:dyDescent="0.25">
      <c r="I1864" s="714"/>
      <c r="J1864"/>
      <c r="K1864"/>
      <c r="L1864"/>
    </row>
    <row r="1865" spans="9:12" x14ac:dyDescent="0.25">
      <c r="I1865" s="714"/>
      <c r="J1865"/>
      <c r="K1865"/>
      <c r="L1865"/>
    </row>
    <row r="1866" spans="9:12" x14ac:dyDescent="0.25">
      <c r="I1866" s="714"/>
      <c r="J1866"/>
      <c r="K1866"/>
      <c r="L1866"/>
    </row>
    <row r="1867" spans="9:12" x14ac:dyDescent="0.25">
      <c r="I1867" s="714"/>
      <c r="J1867"/>
      <c r="K1867"/>
      <c r="L1867"/>
    </row>
    <row r="1868" spans="9:12" x14ac:dyDescent="0.25">
      <c r="I1868" s="714"/>
      <c r="J1868"/>
      <c r="K1868"/>
      <c r="L1868"/>
    </row>
    <row r="1869" spans="9:12" x14ac:dyDescent="0.25">
      <c r="I1869" s="714"/>
      <c r="J1869"/>
      <c r="K1869"/>
      <c r="L1869"/>
    </row>
    <row r="1870" spans="9:12" x14ac:dyDescent="0.25">
      <c r="I1870" s="714"/>
      <c r="J1870"/>
      <c r="K1870"/>
      <c r="L1870"/>
    </row>
    <row r="1871" spans="9:12" x14ac:dyDescent="0.25">
      <c r="I1871" s="714"/>
      <c r="J1871"/>
      <c r="K1871"/>
      <c r="L1871"/>
    </row>
    <row r="1872" spans="9:12" x14ac:dyDescent="0.25">
      <c r="I1872" s="714"/>
      <c r="J1872"/>
      <c r="K1872"/>
      <c r="L1872"/>
    </row>
    <row r="1873" spans="9:12" x14ac:dyDescent="0.25">
      <c r="I1873" s="714"/>
      <c r="J1873"/>
      <c r="K1873"/>
      <c r="L1873"/>
    </row>
    <row r="1874" spans="9:12" x14ac:dyDescent="0.25">
      <c r="I1874" s="714"/>
      <c r="J1874"/>
      <c r="K1874"/>
      <c r="L1874"/>
    </row>
    <row r="1875" spans="9:12" x14ac:dyDescent="0.25">
      <c r="I1875" s="714"/>
      <c r="J1875"/>
      <c r="K1875"/>
      <c r="L1875"/>
    </row>
    <row r="1876" spans="9:12" x14ac:dyDescent="0.25">
      <c r="I1876" s="714"/>
      <c r="J1876"/>
      <c r="K1876"/>
      <c r="L1876"/>
    </row>
    <row r="1877" spans="9:12" x14ac:dyDescent="0.25">
      <c r="I1877" s="714"/>
      <c r="J1877"/>
      <c r="K1877"/>
      <c r="L1877"/>
    </row>
    <row r="1878" spans="9:12" x14ac:dyDescent="0.25">
      <c r="I1878" s="714"/>
      <c r="J1878"/>
      <c r="K1878"/>
      <c r="L1878"/>
    </row>
    <row r="1879" spans="9:12" x14ac:dyDescent="0.25">
      <c r="I1879" s="714"/>
      <c r="J1879"/>
      <c r="K1879"/>
      <c r="L1879"/>
    </row>
    <row r="1880" spans="9:12" x14ac:dyDescent="0.25">
      <c r="I1880" s="714"/>
      <c r="J1880"/>
      <c r="K1880"/>
      <c r="L1880"/>
    </row>
    <row r="1881" spans="9:12" x14ac:dyDescent="0.25">
      <c r="I1881" s="714"/>
      <c r="J1881"/>
      <c r="K1881"/>
      <c r="L1881"/>
    </row>
    <row r="1882" spans="9:12" x14ac:dyDescent="0.25">
      <c r="I1882" s="714"/>
      <c r="J1882"/>
      <c r="K1882"/>
      <c r="L1882"/>
    </row>
    <row r="1883" spans="9:12" x14ac:dyDescent="0.25">
      <c r="I1883" s="714"/>
      <c r="J1883"/>
      <c r="K1883"/>
      <c r="L1883"/>
    </row>
    <row r="1884" spans="9:12" x14ac:dyDescent="0.25">
      <c r="I1884" s="714"/>
      <c r="J1884"/>
      <c r="K1884"/>
      <c r="L1884"/>
    </row>
    <row r="1885" spans="9:12" x14ac:dyDescent="0.25">
      <c r="I1885" s="714"/>
      <c r="J1885"/>
      <c r="K1885"/>
      <c r="L1885"/>
    </row>
    <row r="1886" spans="9:12" x14ac:dyDescent="0.25">
      <c r="I1886" s="714"/>
      <c r="J1886"/>
      <c r="K1886"/>
      <c r="L1886"/>
    </row>
    <row r="1887" spans="9:12" x14ac:dyDescent="0.25">
      <c r="I1887" s="714"/>
      <c r="J1887"/>
      <c r="K1887"/>
      <c r="L1887"/>
    </row>
    <row r="1888" spans="9:12" x14ac:dyDescent="0.25">
      <c r="I1888" s="714"/>
      <c r="J1888"/>
      <c r="K1888"/>
      <c r="L1888"/>
    </row>
    <row r="1889" spans="9:12" x14ac:dyDescent="0.25">
      <c r="I1889" s="714"/>
      <c r="J1889"/>
      <c r="K1889"/>
      <c r="L1889"/>
    </row>
    <row r="1890" spans="9:12" x14ac:dyDescent="0.25">
      <c r="I1890" s="714"/>
      <c r="J1890"/>
      <c r="K1890"/>
      <c r="L1890"/>
    </row>
    <row r="1891" spans="9:12" x14ac:dyDescent="0.25">
      <c r="I1891" s="714"/>
      <c r="J1891"/>
      <c r="K1891"/>
      <c r="L1891"/>
    </row>
    <row r="1892" spans="9:12" x14ac:dyDescent="0.25">
      <c r="I1892" s="714"/>
      <c r="J1892"/>
      <c r="K1892"/>
      <c r="L1892"/>
    </row>
    <row r="1893" spans="9:12" x14ac:dyDescent="0.25">
      <c r="I1893" s="714"/>
      <c r="J1893"/>
      <c r="K1893"/>
      <c r="L1893"/>
    </row>
    <row r="1894" spans="9:12" x14ac:dyDescent="0.25">
      <c r="I1894" s="714"/>
      <c r="J1894"/>
      <c r="K1894"/>
      <c r="L1894"/>
    </row>
    <row r="1895" spans="9:12" x14ac:dyDescent="0.25">
      <c r="I1895" s="714"/>
      <c r="J1895"/>
      <c r="K1895"/>
      <c r="L1895"/>
    </row>
    <row r="1896" spans="9:12" x14ac:dyDescent="0.25">
      <c r="I1896" s="714"/>
      <c r="J1896"/>
      <c r="K1896"/>
      <c r="L1896"/>
    </row>
    <row r="1897" spans="9:12" x14ac:dyDescent="0.25">
      <c r="I1897" s="714"/>
      <c r="J1897"/>
      <c r="K1897"/>
      <c r="L1897"/>
    </row>
    <row r="1898" spans="9:12" x14ac:dyDescent="0.25">
      <c r="I1898" s="714"/>
      <c r="J1898"/>
      <c r="K1898"/>
      <c r="L1898"/>
    </row>
    <row r="1899" spans="9:12" x14ac:dyDescent="0.25">
      <c r="I1899" s="714"/>
      <c r="J1899"/>
      <c r="K1899"/>
      <c r="L1899"/>
    </row>
    <row r="1900" spans="9:12" x14ac:dyDescent="0.25">
      <c r="I1900" s="714"/>
      <c r="J1900"/>
      <c r="K1900"/>
      <c r="L1900"/>
    </row>
    <row r="1901" spans="9:12" x14ac:dyDescent="0.25">
      <c r="I1901" s="714"/>
      <c r="J1901"/>
      <c r="K1901"/>
      <c r="L1901"/>
    </row>
    <row r="1902" spans="9:12" x14ac:dyDescent="0.25">
      <c r="I1902" s="714"/>
      <c r="J1902"/>
      <c r="K1902"/>
      <c r="L1902"/>
    </row>
    <row r="1903" spans="9:12" x14ac:dyDescent="0.25">
      <c r="I1903" s="714"/>
      <c r="J1903"/>
      <c r="K1903"/>
      <c r="L1903"/>
    </row>
    <row r="1904" spans="9:12" x14ac:dyDescent="0.25">
      <c r="I1904" s="714"/>
      <c r="J1904"/>
      <c r="K1904"/>
      <c r="L1904"/>
    </row>
    <row r="1905" spans="9:12" x14ac:dyDescent="0.25">
      <c r="I1905" s="714"/>
      <c r="J1905"/>
      <c r="K1905"/>
      <c r="L1905"/>
    </row>
    <row r="1906" spans="9:12" x14ac:dyDescent="0.25">
      <c r="I1906" s="714"/>
      <c r="J1906"/>
      <c r="K1906"/>
      <c r="L1906"/>
    </row>
    <row r="1907" spans="9:12" x14ac:dyDescent="0.25">
      <c r="I1907" s="714"/>
      <c r="J1907"/>
      <c r="K1907"/>
      <c r="L1907"/>
    </row>
    <row r="1908" spans="9:12" x14ac:dyDescent="0.25">
      <c r="I1908" s="714"/>
      <c r="J1908"/>
      <c r="K1908"/>
      <c r="L1908"/>
    </row>
    <row r="1909" spans="9:12" x14ac:dyDescent="0.25">
      <c r="I1909" s="714"/>
      <c r="J1909"/>
      <c r="K1909"/>
      <c r="L1909"/>
    </row>
    <row r="1910" spans="9:12" x14ac:dyDescent="0.25">
      <c r="I1910" s="714"/>
      <c r="J1910"/>
      <c r="K1910"/>
      <c r="L1910"/>
    </row>
    <row r="1911" spans="9:12" x14ac:dyDescent="0.25">
      <c r="I1911" s="714"/>
      <c r="J1911"/>
      <c r="K1911"/>
      <c r="L1911"/>
    </row>
    <row r="1912" spans="9:12" x14ac:dyDescent="0.25">
      <c r="I1912" s="714"/>
      <c r="J1912"/>
      <c r="K1912"/>
      <c r="L1912"/>
    </row>
    <row r="1913" spans="9:12" x14ac:dyDescent="0.25">
      <c r="I1913" s="714"/>
      <c r="J1913"/>
      <c r="K1913"/>
      <c r="L1913"/>
    </row>
    <row r="1914" spans="9:12" x14ac:dyDescent="0.25">
      <c r="I1914" s="714"/>
      <c r="J1914"/>
      <c r="K1914"/>
      <c r="L1914"/>
    </row>
    <row r="1915" spans="9:12" x14ac:dyDescent="0.25">
      <c r="I1915" s="714"/>
      <c r="J1915"/>
      <c r="K1915"/>
      <c r="L1915"/>
    </row>
    <row r="1916" spans="9:12" x14ac:dyDescent="0.25">
      <c r="I1916" s="714"/>
      <c r="J1916"/>
      <c r="K1916"/>
      <c r="L1916"/>
    </row>
    <row r="1917" spans="9:12" x14ac:dyDescent="0.25">
      <c r="I1917" s="714"/>
      <c r="J1917"/>
      <c r="K1917"/>
      <c r="L1917"/>
    </row>
    <row r="1918" spans="9:12" x14ac:dyDescent="0.25">
      <c r="I1918" s="714"/>
      <c r="J1918"/>
      <c r="K1918"/>
      <c r="L1918"/>
    </row>
    <row r="1919" spans="9:12" x14ac:dyDescent="0.25">
      <c r="I1919" s="714"/>
      <c r="J1919"/>
      <c r="K1919"/>
      <c r="L1919"/>
    </row>
    <row r="1920" spans="9:12" x14ac:dyDescent="0.25">
      <c r="I1920" s="714"/>
      <c r="J1920"/>
      <c r="K1920"/>
      <c r="L1920"/>
    </row>
    <row r="1921" spans="9:12" x14ac:dyDescent="0.25">
      <c r="I1921" s="714"/>
      <c r="J1921"/>
      <c r="K1921"/>
      <c r="L1921"/>
    </row>
    <row r="1922" spans="9:12" x14ac:dyDescent="0.25">
      <c r="I1922" s="714"/>
      <c r="J1922"/>
      <c r="K1922"/>
      <c r="L1922"/>
    </row>
    <row r="1923" spans="9:12" x14ac:dyDescent="0.25">
      <c r="I1923" s="714"/>
      <c r="J1923"/>
      <c r="K1923"/>
      <c r="L1923"/>
    </row>
    <row r="1924" spans="9:12" x14ac:dyDescent="0.25">
      <c r="I1924" s="714"/>
      <c r="J1924"/>
      <c r="K1924"/>
      <c r="L1924"/>
    </row>
    <row r="1925" spans="9:12" x14ac:dyDescent="0.25">
      <c r="I1925" s="714"/>
      <c r="J1925"/>
      <c r="K1925"/>
      <c r="L1925"/>
    </row>
    <row r="1926" spans="9:12" x14ac:dyDescent="0.25">
      <c r="I1926" s="714"/>
      <c r="J1926"/>
      <c r="K1926"/>
      <c r="L1926"/>
    </row>
    <row r="1927" spans="9:12" x14ac:dyDescent="0.25">
      <c r="I1927" s="714"/>
      <c r="J1927"/>
      <c r="K1927"/>
      <c r="L1927"/>
    </row>
    <row r="1928" spans="9:12" x14ac:dyDescent="0.25">
      <c r="I1928" s="714"/>
      <c r="J1928"/>
      <c r="K1928"/>
      <c r="L1928"/>
    </row>
    <row r="1929" spans="9:12" x14ac:dyDescent="0.25">
      <c r="I1929" s="714"/>
      <c r="J1929"/>
      <c r="K1929"/>
      <c r="L1929"/>
    </row>
    <row r="1930" spans="9:12" x14ac:dyDescent="0.25">
      <c r="I1930" s="714"/>
      <c r="J1930"/>
      <c r="K1930"/>
      <c r="L1930"/>
    </row>
    <row r="1931" spans="9:12" x14ac:dyDescent="0.25">
      <c r="I1931" s="714"/>
      <c r="J1931"/>
      <c r="K1931"/>
      <c r="L1931"/>
    </row>
    <row r="1932" spans="9:12" x14ac:dyDescent="0.25">
      <c r="I1932" s="714"/>
      <c r="J1932"/>
      <c r="K1932"/>
      <c r="L1932"/>
    </row>
    <row r="1933" spans="9:12" x14ac:dyDescent="0.25">
      <c r="I1933" s="714"/>
      <c r="J1933"/>
      <c r="K1933"/>
      <c r="L1933"/>
    </row>
    <row r="1934" spans="9:12" x14ac:dyDescent="0.25">
      <c r="I1934" s="714"/>
      <c r="J1934"/>
      <c r="K1934"/>
      <c r="L1934"/>
    </row>
    <row r="1935" spans="9:12" x14ac:dyDescent="0.25">
      <c r="I1935" s="714"/>
      <c r="J1935"/>
      <c r="K1935"/>
      <c r="L1935"/>
    </row>
    <row r="1936" spans="9:12" x14ac:dyDescent="0.25">
      <c r="I1936" s="714"/>
      <c r="J1936"/>
      <c r="K1936"/>
      <c r="L1936"/>
    </row>
    <row r="1937" spans="9:12" x14ac:dyDescent="0.25">
      <c r="I1937" s="714"/>
      <c r="J1937"/>
      <c r="K1937"/>
      <c r="L1937"/>
    </row>
    <row r="1938" spans="9:12" x14ac:dyDescent="0.25">
      <c r="I1938" s="714"/>
      <c r="J1938"/>
      <c r="K1938"/>
      <c r="L1938"/>
    </row>
    <row r="1939" spans="9:12" x14ac:dyDescent="0.25">
      <c r="I1939" s="714"/>
      <c r="J1939"/>
      <c r="K1939"/>
      <c r="L1939"/>
    </row>
    <row r="1940" spans="9:12" x14ac:dyDescent="0.25">
      <c r="I1940" s="714"/>
      <c r="J1940"/>
      <c r="K1940"/>
      <c r="L1940"/>
    </row>
    <row r="1941" spans="9:12" x14ac:dyDescent="0.25">
      <c r="I1941" s="714"/>
      <c r="J1941"/>
      <c r="K1941"/>
      <c r="L1941"/>
    </row>
    <row r="1942" spans="9:12" x14ac:dyDescent="0.25">
      <c r="I1942" s="714"/>
      <c r="J1942"/>
      <c r="K1942"/>
      <c r="L1942"/>
    </row>
    <row r="1943" spans="9:12" x14ac:dyDescent="0.25">
      <c r="I1943" s="714"/>
      <c r="J1943"/>
      <c r="K1943"/>
      <c r="L1943"/>
    </row>
    <row r="1944" spans="9:12" x14ac:dyDescent="0.25">
      <c r="I1944" s="714"/>
      <c r="J1944"/>
      <c r="K1944"/>
      <c r="L1944"/>
    </row>
    <row r="1945" spans="9:12" x14ac:dyDescent="0.25">
      <c r="I1945" s="714"/>
      <c r="J1945"/>
      <c r="K1945"/>
      <c r="L1945"/>
    </row>
    <row r="1946" spans="9:12" x14ac:dyDescent="0.25">
      <c r="I1946" s="714"/>
      <c r="J1946"/>
      <c r="K1946"/>
      <c r="L1946"/>
    </row>
    <row r="1947" spans="9:12" x14ac:dyDescent="0.25">
      <c r="I1947" s="714"/>
      <c r="J1947"/>
      <c r="K1947"/>
      <c r="L1947"/>
    </row>
    <row r="1948" spans="9:12" x14ac:dyDescent="0.25">
      <c r="I1948" s="714"/>
      <c r="J1948"/>
      <c r="K1948"/>
      <c r="L1948"/>
    </row>
    <row r="1949" spans="9:12" x14ac:dyDescent="0.25">
      <c r="I1949" s="714"/>
      <c r="J1949"/>
      <c r="K1949"/>
      <c r="L1949"/>
    </row>
    <row r="1950" spans="9:12" x14ac:dyDescent="0.25">
      <c r="I1950" s="714"/>
      <c r="J1950"/>
      <c r="K1950"/>
      <c r="L1950"/>
    </row>
    <row r="1951" spans="9:12" x14ac:dyDescent="0.25">
      <c r="I1951" s="714"/>
      <c r="J1951"/>
      <c r="K1951"/>
      <c r="L1951"/>
    </row>
    <row r="1952" spans="9:12" x14ac:dyDescent="0.25">
      <c r="I1952" s="714"/>
      <c r="J1952"/>
      <c r="K1952"/>
      <c r="L1952"/>
    </row>
    <row r="1953" spans="9:12" x14ac:dyDescent="0.25">
      <c r="I1953" s="714"/>
      <c r="J1953"/>
      <c r="K1953"/>
      <c r="L1953"/>
    </row>
    <row r="1954" spans="9:12" x14ac:dyDescent="0.25">
      <c r="I1954" s="714"/>
      <c r="J1954"/>
      <c r="K1954"/>
      <c r="L1954"/>
    </row>
    <row r="1955" spans="9:12" x14ac:dyDescent="0.25">
      <c r="I1955" s="714"/>
      <c r="J1955"/>
      <c r="K1955"/>
      <c r="L1955"/>
    </row>
    <row r="1956" spans="9:12" x14ac:dyDescent="0.25">
      <c r="I1956" s="714"/>
      <c r="J1956"/>
      <c r="K1956"/>
      <c r="L1956"/>
    </row>
    <row r="1957" spans="9:12" x14ac:dyDescent="0.25">
      <c r="I1957" s="714"/>
      <c r="J1957"/>
      <c r="K1957"/>
      <c r="L1957"/>
    </row>
    <row r="1958" spans="9:12" x14ac:dyDescent="0.25">
      <c r="I1958" s="714"/>
      <c r="J1958"/>
      <c r="K1958"/>
      <c r="L1958"/>
    </row>
    <row r="1959" spans="9:12" x14ac:dyDescent="0.25">
      <c r="I1959" s="714"/>
      <c r="J1959"/>
      <c r="K1959"/>
      <c r="L1959"/>
    </row>
    <row r="1960" spans="9:12" x14ac:dyDescent="0.25">
      <c r="I1960" s="714"/>
      <c r="J1960"/>
      <c r="K1960"/>
      <c r="L1960"/>
    </row>
    <row r="1961" spans="9:12" x14ac:dyDescent="0.25">
      <c r="I1961" s="714"/>
      <c r="J1961"/>
      <c r="K1961"/>
      <c r="L1961"/>
    </row>
    <row r="1962" spans="9:12" x14ac:dyDescent="0.25">
      <c r="I1962" s="714"/>
      <c r="J1962"/>
      <c r="K1962"/>
      <c r="L1962"/>
    </row>
    <row r="1963" spans="9:12" x14ac:dyDescent="0.25">
      <c r="I1963" s="714"/>
      <c r="J1963"/>
      <c r="K1963"/>
      <c r="L1963"/>
    </row>
    <row r="1964" spans="9:12" x14ac:dyDescent="0.25">
      <c r="I1964" s="714"/>
      <c r="J1964"/>
      <c r="K1964"/>
      <c r="L1964"/>
    </row>
    <row r="1965" spans="9:12" x14ac:dyDescent="0.25">
      <c r="I1965" s="714"/>
      <c r="J1965"/>
      <c r="K1965"/>
      <c r="L1965"/>
    </row>
    <row r="1966" spans="9:12" x14ac:dyDescent="0.25">
      <c r="I1966" s="714"/>
      <c r="J1966"/>
      <c r="K1966"/>
      <c r="L1966"/>
    </row>
    <row r="1967" spans="9:12" x14ac:dyDescent="0.25">
      <c r="I1967" s="714"/>
      <c r="J1967"/>
      <c r="K1967"/>
      <c r="L1967"/>
    </row>
    <row r="1968" spans="9:12" x14ac:dyDescent="0.25">
      <c r="I1968" s="714"/>
      <c r="J1968"/>
      <c r="K1968"/>
      <c r="L1968"/>
    </row>
    <row r="1969" spans="9:12" x14ac:dyDescent="0.25">
      <c r="I1969" s="714"/>
      <c r="J1969"/>
      <c r="K1969"/>
      <c r="L1969"/>
    </row>
    <row r="1970" spans="9:12" x14ac:dyDescent="0.25">
      <c r="I1970" s="714"/>
      <c r="J1970"/>
      <c r="K1970"/>
      <c r="L1970"/>
    </row>
    <row r="1971" spans="9:12" x14ac:dyDescent="0.25">
      <c r="I1971" s="714"/>
      <c r="J1971"/>
      <c r="K1971"/>
      <c r="L1971"/>
    </row>
    <row r="1972" spans="9:12" x14ac:dyDescent="0.25">
      <c r="I1972" s="714"/>
      <c r="J1972"/>
      <c r="K1972"/>
      <c r="L1972"/>
    </row>
    <row r="1973" spans="9:12" x14ac:dyDescent="0.25">
      <c r="I1973" s="714"/>
      <c r="J1973"/>
      <c r="K1973"/>
      <c r="L1973"/>
    </row>
    <row r="1974" spans="9:12" x14ac:dyDescent="0.25">
      <c r="I1974" s="714"/>
      <c r="J1974"/>
      <c r="K1974"/>
      <c r="L1974"/>
    </row>
    <row r="1975" spans="9:12" x14ac:dyDescent="0.25">
      <c r="I1975" s="714"/>
      <c r="J1975"/>
      <c r="K1975"/>
      <c r="L1975"/>
    </row>
    <row r="1976" spans="9:12" x14ac:dyDescent="0.25">
      <c r="I1976" s="714"/>
      <c r="J1976"/>
      <c r="K1976"/>
      <c r="L1976"/>
    </row>
    <row r="1977" spans="9:12" x14ac:dyDescent="0.25">
      <c r="I1977" s="714"/>
      <c r="J1977"/>
      <c r="K1977"/>
      <c r="L1977"/>
    </row>
    <row r="1978" spans="9:12" x14ac:dyDescent="0.25">
      <c r="I1978" s="714"/>
      <c r="J1978"/>
      <c r="K1978"/>
      <c r="L1978"/>
    </row>
    <row r="1979" spans="9:12" x14ac:dyDescent="0.25">
      <c r="I1979" s="714"/>
      <c r="J1979"/>
      <c r="K1979"/>
      <c r="L1979"/>
    </row>
    <row r="1980" spans="9:12" x14ac:dyDescent="0.25">
      <c r="I1980" s="714"/>
      <c r="J1980"/>
      <c r="K1980"/>
      <c r="L1980"/>
    </row>
    <row r="1981" spans="9:12" x14ac:dyDescent="0.25">
      <c r="I1981" s="714"/>
      <c r="J1981"/>
      <c r="K1981"/>
      <c r="L1981"/>
    </row>
    <row r="1982" spans="9:12" x14ac:dyDescent="0.25">
      <c r="I1982" s="714"/>
      <c r="J1982"/>
      <c r="K1982"/>
      <c r="L1982"/>
    </row>
    <row r="1983" spans="9:12" x14ac:dyDescent="0.25">
      <c r="I1983" s="714"/>
      <c r="J1983"/>
      <c r="K1983"/>
      <c r="L1983"/>
    </row>
    <row r="1984" spans="9:12" x14ac:dyDescent="0.25">
      <c r="I1984" s="714"/>
      <c r="J1984"/>
      <c r="K1984"/>
      <c r="L1984"/>
    </row>
    <row r="1985" spans="9:12" x14ac:dyDescent="0.25">
      <c r="I1985" s="714"/>
      <c r="J1985"/>
      <c r="K1985"/>
      <c r="L1985"/>
    </row>
    <row r="1986" spans="9:12" x14ac:dyDescent="0.25">
      <c r="I1986" s="714"/>
      <c r="J1986"/>
      <c r="K1986"/>
      <c r="L1986"/>
    </row>
    <row r="1987" spans="9:12" x14ac:dyDescent="0.25">
      <c r="I1987" s="714"/>
      <c r="J1987"/>
      <c r="K1987"/>
      <c r="L1987"/>
    </row>
    <row r="1988" spans="9:12" x14ac:dyDescent="0.25">
      <c r="I1988" s="714"/>
      <c r="J1988"/>
      <c r="K1988"/>
      <c r="L1988"/>
    </row>
    <row r="1989" spans="9:12" x14ac:dyDescent="0.25">
      <c r="I1989" s="714"/>
      <c r="J1989"/>
      <c r="K1989"/>
      <c r="L1989"/>
    </row>
    <row r="1990" spans="9:12" x14ac:dyDescent="0.25">
      <c r="I1990" s="714"/>
      <c r="J1990"/>
      <c r="K1990"/>
      <c r="L1990"/>
    </row>
    <row r="1991" spans="9:12" x14ac:dyDescent="0.25">
      <c r="I1991" s="714"/>
      <c r="J1991"/>
      <c r="K1991"/>
      <c r="L1991"/>
    </row>
    <row r="1992" spans="9:12" x14ac:dyDescent="0.25">
      <c r="I1992" s="714"/>
      <c r="J1992"/>
      <c r="K1992"/>
      <c r="L1992"/>
    </row>
    <row r="1993" spans="9:12" x14ac:dyDescent="0.25">
      <c r="I1993" s="714"/>
      <c r="J1993"/>
      <c r="K1993"/>
      <c r="L1993"/>
    </row>
    <row r="1994" spans="9:12" x14ac:dyDescent="0.25">
      <c r="I1994" s="714"/>
      <c r="J1994"/>
      <c r="K1994"/>
      <c r="L1994"/>
    </row>
    <row r="1995" spans="9:12" x14ac:dyDescent="0.25">
      <c r="I1995" s="714"/>
      <c r="J1995"/>
      <c r="K1995"/>
      <c r="L1995"/>
    </row>
    <row r="1996" spans="9:12" x14ac:dyDescent="0.25">
      <c r="I1996" s="714"/>
      <c r="J1996"/>
      <c r="K1996"/>
      <c r="L1996"/>
    </row>
    <row r="1997" spans="9:12" x14ac:dyDescent="0.25">
      <c r="I1997" s="714"/>
      <c r="J1997"/>
      <c r="K1997"/>
      <c r="L1997"/>
    </row>
    <row r="1998" spans="9:12" x14ac:dyDescent="0.25">
      <c r="I1998" s="714"/>
      <c r="J1998"/>
      <c r="K1998"/>
      <c r="L1998"/>
    </row>
    <row r="1999" spans="9:12" x14ac:dyDescent="0.25">
      <c r="I1999" s="714"/>
      <c r="J1999"/>
      <c r="K1999"/>
      <c r="L1999"/>
    </row>
    <row r="2000" spans="9:12" x14ac:dyDescent="0.25">
      <c r="I2000" s="714"/>
      <c r="J2000"/>
      <c r="K2000"/>
      <c r="L2000"/>
    </row>
    <row r="2001" spans="9:12" x14ac:dyDescent="0.25">
      <c r="I2001" s="714"/>
      <c r="J2001"/>
      <c r="K2001"/>
      <c r="L2001"/>
    </row>
    <row r="2002" spans="9:12" x14ac:dyDescent="0.25">
      <c r="I2002" s="714"/>
      <c r="J2002"/>
      <c r="K2002"/>
      <c r="L2002"/>
    </row>
    <row r="2003" spans="9:12" x14ac:dyDescent="0.25">
      <c r="I2003" s="714"/>
      <c r="J2003"/>
      <c r="K2003"/>
      <c r="L2003"/>
    </row>
    <row r="2004" spans="9:12" x14ac:dyDescent="0.25">
      <c r="I2004" s="714"/>
      <c r="J2004"/>
      <c r="K2004"/>
      <c r="L2004"/>
    </row>
    <row r="2005" spans="9:12" x14ac:dyDescent="0.25">
      <c r="I2005" s="714"/>
      <c r="J2005"/>
      <c r="K2005"/>
      <c r="L2005"/>
    </row>
    <row r="2006" spans="9:12" x14ac:dyDescent="0.25">
      <c r="I2006" s="714"/>
      <c r="J2006"/>
      <c r="K2006"/>
      <c r="L2006"/>
    </row>
    <row r="2007" spans="9:12" x14ac:dyDescent="0.25">
      <c r="I2007" s="714"/>
      <c r="J2007"/>
      <c r="K2007"/>
      <c r="L2007"/>
    </row>
    <row r="2008" spans="9:12" x14ac:dyDescent="0.25">
      <c r="I2008" s="714"/>
      <c r="J2008"/>
      <c r="K2008"/>
      <c r="L2008"/>
    </row>
    <row r="2009" spans="9:12" x14ac:dyDescent="0.25">
      <c r="I2009" s="714"/>
      <c r="J2009"/>
      <c r="K2009"/>
      <c r="L2009"/>
    </row>
    <row r="2010" spans="9:12" x14ac:dyDescent="0.25">
      <c r="I2010" s="714"/>
      <c r="J2010"/>
      <c r="K2010"/>
      <c r="L2010"/>
    </row>
    <row r="2011" spans="9:12" x14ac:dyDescent="0.25">
      <c r="I2011" s="714"/>
      <c r="J2011"/>
      <c r="K2011"/>
      <c r="L2011"/>
    </row>
    <row r="2012" spans="9:12" x14ac:dyDescent="0.25">
      <c r="I2012" s="714"/>
      <c r="J2012"/>
      <c r="K2012"/>
      <c r="L2012"/>
    </row>
    <row r="2013" spans="9:12" x14ac:dyDescent="0.25">
      <c r="I2013" s="714"/>
      <c r="J2013"/>
      <c r="K2013"/>
      <c r="L2013"/>
    </row>
    <row r="2014" spans="9:12" x14ac:dyDescent="0.25">
      <c r="I2014" s="714"/>
      <c r="J2014"/>
      <c r="K2014"/>
      <c r="L2014"/>
    </row>
    <row r="2015" spans="9:12" x14ac:dyDescent="0.25">
      <c r="I2015" s="714"/>
      <c r="J2015"/>
      <c r="K2015"/>
      <c r="L2015"/>
    </row>
    <row r="2016" spans="9:12" x14ac:dyDescent="0.25">
      <c r="I2016" s="714"/>
      <c r="J2016"/>
      <c r="K2016"/>
      <c r="L2016"/>
    </row>
    <row r="2017" spans="9:12" x14ac:dyDescent="0.25">
      <c r="I2017" s="714"/>
      <c r="J2017"/>
      <c r="K2017"/>
      <c r="L2017"/>
    </row>
    <row r="2018" spans="9:12" x14ac:dyDescent="0.25">
      <c r="I2018" s="714"/>
      <c r="J2018"/>
      <c r="K2018"/>
      <c r="L2018"/>
    </row>
    <row r="2019" spans="9:12" x14ac:dyDescent="0.25">
      <c r="I2019" s="714"/>
      <c r="J2019"/>
      <c r="K2019"/>
      <c r="L2019"/>
    </row>
    <row r="2020" spans="9:12" x14ac:dyDescent="0.25">
      <c r="I2020" s="714"/>
      <c r="J2020"/>
      <c r="K2020"/>
      <c r="L2020"/>
    </row>
    <row r="2021" spans="9:12" x14ac:dyDescent="0.25">
      <c r="I2021" s="714"/>
      <c r="J2021"/>
      <c r="K2021"/>
      <c r="L2021"/>
    </row>
    <row r="2022" spans="9:12" x14ac:dyDescent="0.25">
      <c r="I2022" s="714"/>
      <c r="J2022"/>
      <c r="K2022"/>
      <c r="L2022"/>
    </row>
    <row r="2023" spans="9:12" x14ac:dyDescent="0.25">
      <c r="I2023" s="714"/>
      <c r="J2023"/>
      <c r="K2023"/>
      <c r="L2023"/>
    </row>
    <row r="2024" spans="9:12" x14ac:dyDescent="0.25">
      <c r="I2024" s="714"/>
      <c r="J2024"/>
      <c r="K2024"/>
      <c r="L2024"/>
    </row>
    <row r="2025" spans="9:12" x14ac:dyDescent="0.25">
      <c r="I2025" s="714"/>
      <c r="J2025"/>
      <c r="K2025"/>
      <c r="L2025"/>
    </row>
    <row r="2026" spans="9:12" x14ac:dyDescent="0.25">
      <c r="I2026" s="714"/>
      <c r="J2026"/>
      <c r="K2026"/>
      <c r="L2026"/>
    </row>
    <row r="2027" spans="9:12" x14ac:dyDescent="0.25">
      <c r="I2027" s="714"/>
      <c r="J2027"/>
      <c r="K2027"/>
      <c r="L2027"/>
    </row>
    <row r="2028" spans="9:12" x14ac:dyDescent="0.25">
      <c r="I2028" s="714"/>
      <c r="J2028"/>
      <c r="K2028"/>
      <c r="L2028"/>
    </row>
    <row r="2029" spans="9:12" x14ac:dyDescent="0.25">
      <c r="I2029" s="714"/>
      <c r="J2029"/>
      <c r="K2029"/>
      <c r="L2029"/>
    </row>
    <row r="2030" spans="9:12" x14ac:dyDescent="0.25">
      <c r="I2030" s="714"/>
      <c r="J2030"/>
      <c r="K2030"/>
      <c r="L2030"/>
    </row>
    <row r="2031" spans="9:12" x14ac:dyDescent="0.25">
      <c r="I2031" s="714"/>
      <c r="J2031"/>
      <c r="K2031"/>
      <c r="L2031"/>
    </row>
    <row r="2032" spans="9:12" x14ac:dyDescent="0.25">
      <c r="I2032" s="714"/>
      <c r="J2032"/>
      <c r="K2032"/>
      <c r="L2032"/>
    </row>
    <row r="2033" spans="9:12" x14ac:dyDescent="0.25">
      <c r="I2033" s="714"/>
      <c r="J2033"/>
      <c r="K2033"/>
      <c r="L2033"/>
    </row>
    <row r="2034" spans="9:12" x14ac:dyDescent="0.25">
      <c r="I2034" s="714"/>
      <c r="J2034"/>
      <c r="K2034"/>
      <c r="L2034"/>
    </row>
    <row r="2035" spans="9:12" x14ac:dyDescent="0.25">
      <c r="I2035" s="714"/>
      <c r="J2035"/>
      <c r="K2035"/>
      <c r="L2035"/>
    </row>
    <row r="2036" spans="9:12" x14ac:dyDescent="0.25">
      <c r="I2036" s="714"/>
      <c r="J2036"/>
      <c r="K2036"/>
      <c r="L2036"/>
    </row>
    <row r="2037" spans="9:12" x14ac:dyDescent="0.25">
      <c r="I2037" s="714"/>
      <c r="J2037"/>
      <c r="K2037"/>
      <c r="L2037"/>
    </row>
    <row r="2038" spans="9:12" x14ac:dyDescent="0.25">
      <c r="I2038" s="714"/>
      <c r="J2038"/>
      <c r="K2038"/>
      <c r="L2038"/>
    </row>
    <row r="2039" spans="9:12" x14ac:dyDescent="0.25">
      <c r="I2039" s="714"/>
      <c r="J2039"/>
      <c r="K2039"/>
      <c r="L2039"/>
    </row>
    <row r="2040" spans="9:12" x14ac:dyDescent="0.25">
      <c r="I2040" s="714"/>
      <c r="J2040"/>
      <c r="K2040"/>
      <c r="L2040"/>
    </row>
    <row r="2041" spans="9:12" x14ac:dyDescent="0.25">
      <c r="I2041" s="714"/>
      <c r="J2041"/>
      <c r="K2041"/>
      <c r="L2041"/>
    </row>
    <row r="2042" spans="9:12" x14ac:dyDescent="0.25">
      <c r="I2042" s="714"/>
      <c r="J2042"/>
      <c r="K2042"/>
      <c r="L2042"/>
    </row>
    <row r="2043" spans="9:12" x14ac:dyDescent="0.25">
      <c r="I2043" s="714"/>
      <c r="J2043"/>
      <c r="K2043"/>
      <c r="L2043"/>
    </row>
    <row r="2044" spans="9:12" x14ac:dyDescent="0.25">
      <c r="I2044" s="714"/>
      <c r="J2044"/>
      <c r="K2044"/>
      <c r="L2044"/>
    </row>
    <row r="2045" spans="9:12" x14ac:dyDescent="0.25">
      <c r="I2045" s="714"/>
      <c r="J2045"/>
      <c r="K2045"/>
      <c r="L2045"/>
    </row>
    <row r="2046" spans="9:12" x14ac:dyDescent="0.25">
      <c r="I2046" s="714"/>
      <c r="J2046"/>
      <c r="K2046"/>
      <c r="L2046"/>
    </row>
    <row r="2047" spans="9:12" x14ac:dyDescent="0.25">
      <c r="I2047" s="714"/>
      <c r="J2047"/>
      <c r="K2047"/>
      <c r="L2047"/>
    </row>
    <row r="2048" spans="9:12" x14ac:dyDescent="0.25">
      <c r="I2048" s="714"/>
      <c r="J2048"/>
      <c r="K2048"/>
      <c r="L2048"/>
    </row>
    <row r="2049" spans="9:12" x14ac:dyDescent="0.25">
      <c r="I2049" s="714"/>
      <c r="J2049"/>
      <c r="K2049"/>
      <c r="L2049"/>
    </row>
    <row r="2050" spans="9:12" x14ac:dyDescent="0.25">
      <c r="I2050" s="714"/>
      <c r="J2050"/>
      <c r="K2050"/>
      <c r="L2050"/>
    </row>
    <row r="2051" spans="9:12" x14ac:dyDescent="0.25">
      <c r="I2051" s="714"/>
      <c r="J2051"/>
      <c r="K2051"/>
      <c r="L2051"/>
    </row>
    <row r="2052" spans="9:12" x14ac:dyDescent="0.25">
      <c r="I2052" s="714"/>
      <c r="J2052"/>
      <c r="K2052"/>
      <c r="L2052"/>
    </row>
    <row r="2053" spans="9:12" x14ac:dyDescent="0.25">
      <c r="I2053" s="714"/>
      <c r="J2053"/>
      <c r="K2053"/>
      <c r="L2053"/>
    </row>
    <row r="2054" spans="9:12" x14ac:dyDescent="0.25">
      <c r="I2054" s="714"/>
      <c r="J2054"/>
      <c r="K2054"/>
      <c r="L2054"/>
    </row>
    <row r="2055" spans="9:12" x14ac:dyDescent="0.25">
      <c r="I2055" s="714"/>
      <c r="J2055"/>
      <c r="K2055"/>
      <c r="L2055"/>
    </row>
    <row r="2056" spans="9:12" x14ac:dyDescent="0.25">
      <c r="I2056" s="714"/>
      <c r="J2056"/>
      <c r="K2056"/>
      <c r="L2056"/>
    </row>
    <row r="2057" spans="9:12" x14ac:dyDescent="0.25">
      <c r="I2057" s="714"/>
      <c r="J2057"/>
      <c r="K2057"/>
      <c r="L2057"/>
    </row>
    <row r="2058" spans="9:12" x14ac:dyDescent="0.25">
      <c r="I2058" s="714"/>
      <c r="J2058"/>
      <c r="K2058"/>
      <c r="L2058"/>
    </row>
    <row r="2059" spans="9:12" x14ac:dyDescent="0.25">
      <c r="I2059" s="714"/>
      <c r="J2059"/>
      <c r="K2059"/>
      <c r="L2059"/>
    </row>
    <row r="2060" spans="9:12" x14ac:dyDescent="0.25">
      <c r="I2060" s="714"/>
      <c r="J2060"/>
      <c r="K2060"/>
      <c r="L2060"/>
    </row>
    <row r="2061" spans="9:12" x14ac:dyDescent="0.25">
      <c r="I2061" s="714"/>
      <c r="J2061"/>
      <c r="K2061"/>
      <c r="L2061"/>
    </row>
    <row r="2062" spans="9:12" x14ac:dyDescent="0.25">
      <c r="I2062" s="714"/>
      <c r="J2062"/>
      <c r="K2062"/>
      <c r="L2062"/>
    </row>
    <row r="2063" spans="9:12" x14ac:dyDescent="0.25">
      <c r="I2063" s="714"/>
      <c r="J2063"/>
      <c r="K2063"/>
      <c r="L2063"/>
    </row>
    <row r="2064" spans="9:12" x14ac:dyDescent="0.25">
      <c r="I2064" s="714"/>
      <c r="J2064"/>
      <c r="K2064"/>
      <c r="L2064"/>
    </row>
    <row r="2065" spans="9:12" x14ac:dyDescent="0.25">
      <c r="I2065" s="714"/>
      <c r="J2065"/>
      <c r="K2065"/>
      <c r="L2065"/>
    </row>
    <row r="2066" spans="9:12" x14ac:dyDescent="0.25">
      <c r="I2066" s="714"/>
      <c r="J2066"/>
      <c r="K2066"/>
      <c r="L2066"/>
    </row>
    <row r="2067" spans="9:12" x14ac:dyDescent="0.25">
      <c r="I2067" s="714"/>
      <c r="J2067"/>
      <c r="K2067"/>
      <c r="L2067"/>
    </row>
    <row r="2068" spans="9:12" x14ac:dyDescent="0.25">
      <c r="I2068" s="714"/>
      <c r="J2068"/>
      <c r="K2068"/>
      <c r="L2068"/>
    </row>
    <row r="2069" spans="9:12" x14ac:dyDescent="0.25">
      <c r="I2069" s="714"/>
      <c r="J2069"/>
      <c r="K2069"/>
      <c r="L2069"/>
    </row>
    <row r="2070" spans="9:12" x14ac:dyDescent="0.25">
      <c r="I2070" s="714"/>
      <c r="J2070"/>
      <c r="K2070"/>
      <c r="L2070"/>
    </row>
    <row r="2071" spans="9:12" x14ac:dyDescent="0.25">
      <c r="I2071" s="714"/>
      <c r="J2071"/>
      <c r="K2071"/>
      <c r="L2071"/>
    </row>
    <row r="2072" spans="9:12" x14ac:dyDescent="0.25">
      <c r="I2072" s="714"/>
      <c r="J2072"/>
      <c r="K2072"/>
      <c r="L2072"/>
    </row>
    <row r="2073" spans="9:12" x14ac:dyDescent="0.25">
      <c r="I2073" s="714"/>
      <c r="J2073"/>
      <c r="K2073"/>
      <c r="L2073"/>
    </row>
    <row r="2074" spans="9:12" x14ac:dyDescent="0.25">
      <c r="I2074" s="714"/>
      <c r="J2074"/>
      <c r="K2074"/>
      <c r="L2074"/>
    </row>
    <row r="2075" spans="9:12" x14ac:dyDescent="0.25">
      <c r="I2075" s="714"/>
      <c r="J2075"/>
      <c r="K2075"/>
      <c r="L2075"/>
    </row>
    <row r="2076" spans="9:12" x14ac:dyDescent="0.25">
      <c r="I2076" s="714"/>
      <c r="J2076"/>
      <c r="K2076"/>
      <c r="L2076"/>
    </row>
    <row r="2077" spans="9:12" x14ac:dyDescent="0.25">
      <c r="I2077" s="714"/>
      <c r="J2077"/>
      <c r="K2077"/>
      <c r="L2077"/>
    </row>
    <row r="2078" spans="9:12" x14ac:dyDescent="0.25">
      <c r="I2078" s="714"/>
      <c r="J2078"/>
      <c r="K2078"/>
      <c r="L2078"/>
    </row>
    <row r="2079" spans="9:12" x14ac:dyDescent="0.25">
      <c r="I2079" s="714"/>
      <c r="J2079"/>
      <c r="K2079"/>
      <c r="L2079"/>
    </row>
    <row r="2080" spans="9:12" x14ac:dyDescent="0.25">
      <c r="I2080" s="714"/>
      <c r="J2080"/>
      <c r="K2080"/>
      <c r="L2080"/>
    </row>
    <row r="2081" spans="9:12" x14ac:dyDescent="0.25">
      <c r="I2081" s="714"/>
      <c r="J2081"/>
      <c r="K2081"/>
      <c r="L2081"/>
    </row>
    <row r="2082" spans="9:12" x14ac:dyDescent="0.25">
      <c r="I2082" s="714"/>
      <c r="J2082"/>
      <c r="K2082"/>
      <c r="L2082"/>
    </row>
    <row r="2083" spans="9:12" x14ac:dyDescent="0.25">
      <c r="I2083" s="714"/>
      <c r="J2083"/>
      <c r="K2083"/>
      <c r="L2083"/>
    </row>
    <row r="2084" spans="9:12" x14ac:dyDescent="0.25">
      <c r="I2084" s="714"/>
      <c r="J2084"/>
      <c r="K2084"/>
      <c r="L2084"/>
    </row>
    <row r="2085" spans="9:12" x14ac:dyDescent="0.25">
      <c r="I2085" s="714"/>
      <c r="J2085"/>
      <c r="K2085"/>
      <c r="L2085"/>
    </row>
    <row r="2086" spans="9:12" x14ac:dyDescent="0.25">
      <c r="I2086" s="714"/>
      <c r="J2086"/>
      <c r="K2086"/>
      <c r="L2086"/>
    </row>
    <row r="2087" spans="9:12" x14ac:dyDescent="0.25">
      <c r="I2087" s="714"/>
      <c r="J2087"/>
      <c r="K2087"/>
      <c r="L2087"/>
    </row>
    <row r="2088" spans="9:12" x14ac:dyDescent="0.25">
      <c r="I2088" s="714"/>
      <c r="J2088"/>
      <c r="K2088"/>
      <c r="L2088"/>
    </row>
    <row r="2089" spans="9:12" x14ac:dyDescent="0.25">
      <c r="I2089" s="714"/>
      <c r="J2089"/>
      <c r="K2089"/>
      <c r="L2089"/>
    </row>
    <row r="2090" spans="9:12" x14ac:dyDescent="0.25">
      <c r="I2090" s="714"/>
      <c r="J2090"/>
      <c r="K2090"/>
      <c r="L2090"/>
    </row>
    <row r="2091" spans="9:12" x14ac:dyDescent="0.25">
      <c r="I2091" s="714"/>
      <c r="J2091"/>
      <c r="K2091"/>
      <c r="L2091"/>
    </row>
    <row r="2092" spans="9:12" x14ac:dyDescent="0.25">
      <c r="I2092" s="714"/>
      <c r="J2092"/>
      <c r="K2092"/>
      <c r="L2092"/>
    </row>
    <row r="2093" spans="9:12" x14ac:dyDescent="0.25">
      <c r="I2093" s="714"/>
      <c r="J2093"/>
      <c r="K2093"/>
      <c r="L2093"/>
    </row>
    <row r="2094" spans="9:12" x14ac:dyDescent="0.25">
      <c r="I2094" s="714"/>
      <c r="J2094"/>
      <c r="K2094"/>
      <c r="L2094"/>
    </row>
    <row r="2095" spans="9:12" x14ac:dyDescent="0.25">
      <c r="I2095" s="714"/>
      <c r="J2095"/>
      <c r="K2095"/>
      <c r="L2095"/>
    </row>
    <row r="2096" spans="9:12" x14ac:dyDescent="0.25">
      <c r="I2096" s="714"/>
      <c r="J2096"/>
      <c r="K2096"/>
      <c r="L2096"/>
    </row>
    <row r="2097" spans="9:12" x14ac:dyDescent="0.25">
      <c r="I2097" s="714"/>
      <c r="J2097"/>
      <c r="K2097"/>
      <c r="L2097"/>
    </row>
    <row r="2098" spans="9:12" x14ac:dyDescent="0.25">
      <c r="I2098" s="714"/>
      <c r="J2098"/>
      <c r="K2098"/>
      <c r="L2098"/>
    </row>
    <row r="2099" spans="9:12" x14ac:dyDescent="0.25">
      <c r="I2099" s="714"/>
      <c r="J2099"/>
      <c r="K2099"/>
      <c r="L2099"/>
    </row>
    <row r="2100" spans="9:12" x14ac:dyDescent="0.25">
      <c r="I2100" s="714"/>
      <c r="J2100"/>
      <c r="K2100"/>
      <c r="L2100"/>
    </row>
    <row r="2101" spans="9:12" x14ac:dyDescent="0.25">
      <c r="I2101" s="714"/>
      <c r="J2101"/>
      <c r="K2101"/>
      <c r="L2101"/>
    </row>
    <row r="2102" spans="9:12" x14ac:dyDescent="0.25">
      <c r="I2102" s="714"/>
      <c r="J2102"/>
      <c r="K2102"/>
      <c r="L2102"/>
    </row>
    <row r="2103" spans="9:12" x14ac:dyDescent="0.25">
      <c r="I2103" s="714"/>
      <c r="J2103"/>
      <c r="K2103"/>
      <c r="L2103"/>
    </row>
    <row r="2104" spans="9:12" x14ac:dyDescent="0.25">
      <c r="I2104" s="714"/>
      <c r="J2104"/>
      <c r="K2104"/>
      <c r="L2104"/>
    </row>
    <row r="2105" spans="9:12" x14ac:dyDescent="0.25">
      <c r="I2105" s="714"/>
      <c r="J2105"/>
      <c r="K2105"/>
      <c r="L2105"/>
    </row>
    <row r="2106" spans="9:12" x14ac:dyDescent="0.25">
      <c r="I2106" s="714"/>
      <c r="J2106"/>
      <c r="K2106"/>
      <c r="L2106"/>
    </row>
    <row r="2107" spans="9:12" x14ac:dyDescent="0.25">
      <c r="I2107" s="714"/>
      <c r="J2107"/>
      <c r="K2107"/>
      <c r="L2107"/>
    </row>
    <row r="2108" spans="9:12" x14ac:dyDescent="0.25">
      <c r="I2108" s="714"/>
      <c r="J2108"/>
      <c r="K2108"/>
      <c r="L2108"/>
    </row>
    <row r="2109" spans="9:12" x14ac:dyDescent="0.25">
      <c r="I2109" s="714"/>
      <c r="J2109"/>
      <c r="K2109"/>
      <c r="L2109"/>
    </row>
    <row r="2110" spans="9:12" x14ac:dyDescent="0.25">
      <c r="I2110" s="714"/>
      <c r="J2110"/>
      <c r="K2110"/>
      <c r="L2110"/>
    </row>
    <row r="2111" spans="9:12" x14ac:dyDescent="0.25">
      <c r="I2111" s="714"/>
      <c r="J2111"/>
      <c r="K2111"/>
      <c r="L2111"/>
    </row>
    <row r="2112" spans="9:12" x14ac:dyDescent="0.25">
      <c r="I2112" s="714"/>
      <c r="J2112"/>
      <c r="K2112"/>
      <c r="L2112"/>
    </row>
    <row r="2113" spans="9:12" x14ac:dyDescent="0.25">
      <c r="I2113" s="714"/>
      <c r="J2113"/>
      <c r="K2113"/>
      <c r="L2113"/>
    </row>
    <row r="2114" spans="9:12" x14ac:dyDescent="0.25">
      <c r="I2114" s="714"/>
      <c r="J2114"/>
      <c r="K2114"/>
      <c r="L2114"/>
    </row>
    <row r="2115" spans="9:12" x14ac:dyDescent="0.25">
      <c r="I2115" s="714"/>
      <c r="J2115"/>
      <c r="K2115"/>
      <c r="L2115"/>
    </row>
    <row r="2116" spans="9:12" x14ac:dyDescent="0.25">
      <c r="I2116" s="714"/>
      <c r="J2116"/>
      <c r="K2116"/>
      <c r="L2116"/>
    </row>
    <row r="2117" spans="9:12" x14ac:dyDescent="0.25">
      <c r="I2117" s="714"/>
      <c r="J2117"/>
      <c r="K2117"/>
      <c r="L2117"/>
    </row>
    <row r="2118" spans="9:12" x14ac:dyDescent="0.25">
      <c r="I2118" s="714"/>
      <c r="J2118"/>
      <c r="K2118"/>
      <c r="L2118"/>
    </row>
    <row r="2119" spans="9:12" x14ac:dyDescent="0.25">
      <c r="I2119" s="714"/>
      <c r="J2119"/>
      <c r="K2119"/>
      <c r="L2119"/>
    </row>
    <row r="2120" spans="9:12" x14ac:dyDescent="0.25">
      <c r="I2120" s="714"/>
      <c r="J2120"/>
      <c r="K2120"/>
      <c r="L2120"/>
    </row>
    <row r="2121" spans="9:12" x14ac:dyDescent="0.25">
      <c r="I2121" s="714"/>
      <c r="J2121"/>
      <c r="K2121"/>
      <c r="L2121"/>
    </row>
    <row r="2122" spans="9:12" x14ac:dyDescent="0.25">
      <c r="I2122" s="714"/>
      <c r="J2122"/>
      <c r="K2122"/>
      <c r="L2122"/>
    </row>
    <row r="2123" spans="9:12" x14ac:dyDescent="0.25">
      <c r="I2123" s="714"/>
      <c r="J2123"/>
      <c r="K2123"/>
      <c r="L2123"/>
    </row>
    <row r="2124" spans="9:12" x14ac:dyDescent="0.25">
      <c r="I2124" s="714"/>
      <c r="J2124"/>
      <c r="K2124"/>
      <c r="L2124"/>
    </row>
    <row r="2125" spans="9:12" x14ac:dyDescent="0.25">
      <c r="I2125" s="714"/>
      <c r="J2125"/>
      <c r="K2125"/>
      <c r="L2125"/>
    </row>
    <row r="2126" spans="9:12" x14ac:dyDescent="0.25">
      <c r="I2126" s="714"/>
      <c r="J2126"/>
      <c r="K2126"/>
      <c r="L2126"/>
    </row>
    <row r="2127" spans="9:12" x14ac:dyDescent="0.25">
      <c r="I2127" s="714"/>
      <c r="J2127"/>
      <c r="K2127"/>
      <c r="L2127"/>
    </row>
    <row r="2128" spans="9:12" x14ac:dyDescent="0.25">
      <c r="I2128" s="714"/>
      <c r="J2128"/>
      <c r="K2128"/>
      <c r="L2128"/>
    </row>
    <row r="2129" spans="9:12" x14ac:dyDescent="0.25">
      <c r="I2129" s="714"/>
      <c r="J2129"/>
      <c r="K2129"/>
      <c r="L2129"/>
    </row>
    <row r="2130" spans="9:12" x14ac:dyDescent="0.25">
      <c r="I2130" s="714"/>
      <c r="J2130"/>
      <c r="K2130"/>
      <c r="L2130"/>
    </row>
    <row r="2131" spans="9:12" x14ac:dyDescent="0.25">
      <c r="I2131" s="714"/>
      <c r="J2131"/>
      <c r="K2131"/>
      <c r="L2131"/>
    </row>
    <row r="2132" spans="9:12" x14ac:dyDescent="0.25">
      <c r="I2132" s="714"/>
      <c r="J2132"/>
      <c r="K2132"/>
      <c r="L2132"/>
    </row>
    <row r="2133" spans="9:12" x14ac:dyDescent="0.25">
      <c r="I2133" s="714"/>
      <c r="J2133"/>
      <c r="K2133"/>
      <c r="L2133"/>
    </row>
    <row r="2134" spans="9:12" x14ac:dyDescent="0.25">
      <c r="I2134" s="714"/>
      <c r="J2134"/>
      <c r="K2134"/>
      <c r="L2134"/>
    </row>
    <row r="2135" spans="9:12" x14ac:dyDescent="0.25">
      <c r="I2135" s="714"/>
      <c r="J2135"/>
      <c r="K2135"/>
      <c r="L2135"/>
    </row>
    <row r="2136" spans="9:12" x14ac:dyDescent="0.25">
      <c r="I2136" s="714"/>
      <c r="J2136"/>
      <c r="K2136"/>
      <c r="L2136"/>
    </row>
    <row r="2137" spans="9:12" x14ac:dyDescent="0.25">
      <c r="I2137" s="714"/>
      <c r="J2137"/>
      <c r="K2137"/>
      <c r="L2137"/>
    </row>
    <row r="2138" spans="9:12" x14ac:dyDescent="0.25">
      <c r="I2138" s="714"/>
      <c r="J2138"/>
      <c r="K2138"/>
      <c r="L2138"/>
    </row>
    <row r="2139" spans="9:12" x14ac:dyDescent="0.25">
      <c r="I2139" s="714"/>
      <c r="J2139"/>
      <c r="K2139"/>
      <c r="L2139"/>
    </row>
    <row r="2140" spans="9:12" x14ac:dyDescent="0.25">
      <c r="I2140" s="714"/>
      <c r="J2140"/>
      <c r="K2140"/>
      <c r="L2140"/>
    </row>
    <row r="2141" spans="9:12" x14ac:dyDescent="0.25">
      <c r="I2141" s="714"/>
      <c r="J2141"/>
      <c r="K2141"/>
      <c r="L2141"/>
    </row>
    <row r="2142" spans="9:12" x14ac:dyDescent="0.25">
      <c r="I2142" s="714"/>
      <c r="J2142"/>
      <c r="K2142"/>
      <c r="L2142"/>
    </row>
    <row r="2143" spans="9:12" x14ac:dyDescent="0.25">
      <c r="I2143" s="714"/>
      <c r="J2143"/>
      <c r="K2143"/>
      <c r="L2143"/>
    </row>
    <row r="2144" spans="9:12" x14ac:dyDescent="0.25">
      <c r="I2144" s="714"/>
      <c r="J2144"/>
      <c r="K2144"/>
      <c r="L2144"/>
    </row>
    <row r="2145" spans="9:12" x14ac:dyDescent="0.25">
      <c r="I2145" s="714"/>
      <c r="J2145"/>
      <c r="K2145"/>
      <c r="L2145"/>
    </row>
    <row r="2146" spans="9:12" x14ac:dyDescent="0.25">
      <c r="I2146" s="714"/>
      <c r="J2146"/>
      <c r="K2146"/>
      <c r="L2146"/>
    </row>
    <row r="2147" spans="9:12" x14ac:dyDescent="0.25">
      <c r="I2147" s="714"/>
      <c r="J2147"/>
      <c r="K2147"/>
      <c r="L2147"/>
    </row>
    <row r="2148" spans="9:12" x14ac:dyDescent="0.25">
      <c r="I2148" s="714"/>
      <c r="J2148"/>
      <c r="K2148"/>
      <c r="L2148"/>
    </row>
    <row r="2149" spans="9:12" x14ac:dyDescent="0.25">
      <c r="I2149" s="714"/>
      <c r="J2149"/>
      <c r="K2149"/>
      <c r="L2149"/>
    </row>
    <row r="2150" spans="9:12" x14ac:dyDescent="0.25">
      <c r="I2150" s="714"/>
      <c r="J2150"/>
      <c r="K2150"/>
      <c r="L2150"/>
    </row>
    <row r="2151" spans="9:12" x14ac:dyDescent="0.25">
      <c r="I2151" s="714"/>
      <c r="J2151"/>
      <c r="K2151"/>
      <c r="L2151"/>
    </row>
    <row r="2152" spans="9:12" x14ac:dyDescent="0.25">
      <c r="I2152" s="714"/>
      <c r="J2152"/>
      <c r="K2152"/>
      <c r="L2152"/>
    </row>
    <row r="2153" spans="9:12" x14ac:dyDescent="0.25">
      <c r="I2153" s="714"/>
      <c r="J2153"/>
      <c r="K2153"/>
      <c r="L2153"/>
    </row>
    <row r="2154" spans="9:12" x14ac:dyDescent="0.25">
      <c r="I2154" s="714"/>
      <c r="J2154"/>
      <c r="K2154"/>
      <c r="L2154"/>
    </row>
    <row r="2155" spans="9:12" x14ac:dyDescent="0.25">
      <c r="I2155" s="714"/>
      <c r="J2155"/>
      <c r="K2155"/>
      <c r="L2155"/>
    </row>
    <row r="2156" spans="9:12" x14ac:dyDescent="0.25">
      <c r="I2156" s="714"/>
      <c r="J2156"/>
      <c r="K2156"/>
      <c r="L2156"/>
    </row>
    <row r="2157" spans="9:12" x14ac:dyDescent="0.25">
      <c r="I2157" s="714"/>
      <c r="J2157"/>
      <c r="K2157"/>
      <c r="L2157"/>
    </row>
    <row r="2158" spans="9:12" x14ac:dyDescent="0.25">
      <c r="I2158" s="714"/>
      <c r="J2158"/>
      <c r="K2158"/>
      <c r="L2158"/>
    </row>
    <row r="2159" spans="9:12" x14ac:dyDescent="0.25">
      <c r="I2159" s="714"/>
      <c r="J2159"/>
      <c r="K2159"/>
      <c r="L2159"/>
    </row>
    <row r="2160" spans="9:12" x14ac:dyDescent="0.25">
      <c r="I2160" s="714"/>
      <c r="J2160"/>
      <c r="K2160"/>
      <c r="L2160"/>
    </row>
    <row r="2161" spans="9:12" x14ac:dyDescent="0.25">
      <c r="I2161" s="714"/>
      <c r="J2161"/>
      <c r="K2161"/>
      <c r="L2161"/>
    </row>
    <row r="2162" spans="9:12" x14ac:dyDescent="0.25">
      <c r="I2162" s="714"/>
      <c r="J2162"/>
      <c r="K2162"/>
      <c r="L2162"/>
    </row>
    <row r="2163" spans="9:12" x14ac:dyDescent="0.25">
      <c r="I2163" s="714"/>
      <c r="J2163"/>
      <c r="K2163"/>
      <c r="L2163"/>
    </row>
    <row r="2164" spans="9:12" x14ac:dyDescent="0.25">
      <c r="I2164" s="714"/>
      <c r="J2164"/>
      <c r="K2164"/>
      <c r="L2164"/>
    </row>
    <row r="2165" spans="9:12" x14ac:dyDescent="0.25">
      <c r="I2165" s="714"/>
      <c r="J2165"/>
      <c r="K2165"/>
      <c r="L2165"/>
    </row>
    <row r="2166" spans="9:12" x14ac:dyDescent="0.25">
      <c r="I2166" s="714"/>
      <c r="J2166"/>
      <c r="K2166"/>
      <c r="L2166"/>
    </row>
    <row r="2167" spans="9:12" x14ac:dyDescent="0.25">
      <c r="I2167" s="714"/>
      <c r="J2167"/>
      <c r="K2167"/>
      <c r="L2167"/>
    </row>
    <row r="2168" spans="9:12" x14ac:dyDescent="0.25">
      <c r="I2168" s="714"/>
      <c r="J2168"/>
      <c r="K2168"/>
      <c r="L2168"/>
    </row>
    <row r="2169" spans="9:12" x14ac:dyDescent="0.25">
      <c r="I2169" s="714"/>
      <c r="J2169"/>
      <c r="K2169"/>
      <c r="L2169"/>
    </row>
    <row r="2170" spans="9:12" x14ac:dyDescent="0.25">
      <c r="I2170" s="714"/>
      <c r="J2170"/>
      <c r="K2170"/>
      <c r="L2170"/>
    </row>
    <row r="2171" spans="9:12" x14ac:dyDescent="0.25">
      <c r="I2171" s="714"/>
      <c r="J2171"/>
      <c r="K2171"/>
      <c r="L2171"/>
    </row>
    <row r="2172" spans="9:12" x14ac:dyDescent="0.25">
      <c r="I2172" s="714"/>
      <c r="J2172"/>
      <c r="K2172"/>
      <c r="L2172"/>
    </row>
    <row r="2173" spans="9:12" x14ac:dyDescent="0.25">
      <c r="I2173" s="714"/>
      <c r="J2173"/>
      <c r="K2173"/>
      <c r="L2173"/>
    </row>
    <row r="2174" spans="9:12" x14ac:dyDescent="0.25">
      <c r="I2174" s="714"/>
      <c r="J2174"/>
      <c r="K2174"/>
      <c r="L2174"/>
    </row>
    <row r="2175" spans="9:12" x14ac:dyDescent="0.25">
      <c r="I2175" s="714"/>
      <c r="J2175"/>
      <c r="K2175"/>
      <c r="L2175"/>
    </row>
    <row r="2176" spans="9:12" x14ac:dyDescent="0.25">
      <c r="I2176" s="714"/>
      <c r="J2176"/>
      <c r="K2176"/>
      <c r="L2176"/>
    </row>
    <row r="2177" spans="9:12" x14ac:dyDescent="0.25">
      <c r="I2177" s="714"/>
      <c r="J2177"/>
      <c r="K2177"/>
      <c r="L2177"/>
    </row>
    <row r="2178" spans="9:12" x14ac:dyDescent="0.25">
      <c r="I2178" s="714"/>
      <c r="J2178"/>
      <c r="K2178"/>
      <c r="L2178"/>
    </row>
    <row r="2179" spans="9:12" x14ac:dyDescent="0.25">
      <c r="I2179" s="714"/>
      <c r="J2179"/>
      <c r="K2179"/>
      <c r="L2179"/>
    </row>
    <row r="2180" spans="9:12" x14ac:dyDescent="0.25">
      <c r="I2180" s="714"/>
      <c r="J2180"/>
      <c r="K2180"/>
      <c r="L2180"/>
    </row>
    <row r="2181" spans="9:12" x14ac:dyDescent="0.25">
      <c r="I2181" s="714"/>
      <c r="J2181"/>
      <c r="K2181"/>
      <c r="L2181"/>
    </row>
    <row r="2182" spans="9:12" x14ac:dyDescent="0.25">
      <c r="I2182" s="714"/>
      <c r="J2182"/>
      <c r="K2182"/>
      <c r="L2182"/>
    </row>
    <row r="2183" spans="9:12" x14ac:dyDescent="0.25">
      <c r="I2183" s="714"/>
      <c r="J2183"/>
      <c r="K2183"/>
      <c r="L2183"/>
    </row>
    <row r="2184" spans="9:12" x14ac:dyDescent="0.25">
      <c r="I2184" s="714"/>
      <c r="J2184"/>
      <c r="K2184"/>
      <c r="L2184"/>
    </row>
    <row r="2185" spans="9:12" x14ac:dyDescent="0.25">
      <c r="I2185" s="714"/>
      <c r="J2185"/>
      <c r="K2185"/>
      <c r="L2185"/>
    </row>
    <row r="2186" spans="9:12" x14ac:dyDescent="0.25">
      <c r="I2186" s="714"/>
      <c r="J2186"/>
      <c r="K2186"/>
      <c r="L2186"/>
    </row>
    <row r="2187" spans="9:12" x14ac:dyDescent="0.25">
      <c r="I2187" s="714"/>
      <c r="J2187"/>
      <c r="K2187"/>
      <c r="L2187"/>
    </row>
    <row r="2188" spans="9:12" x14ac:dyDescent="0.25">
      <c r="I2188" s="714"/>
      <c r="J2188"/>
      <c r="K2188"/>
      <c r="L2188"/>
    </row>
    <row r="2189" spans="9:12" x14ac:dyDescent="0.25">
      <c r="I2189" s="714"/>
      <c r="J2189"/>
      <c r="K2189"/>
      <c r="L2189"/>
    </row>
    <row r="2190" spans="9:12" x14ac:dyDescent="0.25">
      <c r="I2190" s="714"/>
      <c r="J2190"/>
      <c r="K2190"/>
      <c r="L2190"/>
    </row>
    <row r="2191" spans="9:12" x14ac:dyDescent="0.25">
      <c r="I2191" s="714"/>
      <c r="J2191"/>
      <c r="K2191"/>
      <c r="L2191"/>
    </row>
    <row r="2192" spans="9:12" x14ac:dyDescent="0.25">
      <c r="I2192" s="714"/>
      <c r="J2192"/>
      <c r="K2192"/>
      <c r="L2192"/>
    </row>
    <row r="2193" spans="9:12" x14ac:dyDescent="0.25">
      <c r="I2193" s="714"/>
      <c r="J2193"/>
      <c r="K2193"/>
      <c r="L2193"/>
    </row>
    <row r="2194" spans="9:12" x14ac:dyDescent="0.25">
      <c r="I2194" s="714"/>
      <c r="J2194"/>
      <c r="K2194"/>
      <c r="L2194"/>
    </row>
    <row r="2195" spans="9:12" x14ac:dyDescent="0.25">
      <c r="I2195" s="714"/>
      <c r="J2195"/>
      <c r="K2195"/>
      <c r="L2195"/>
    </row>
    <row r="2196" spans="9:12" x14ac:dyDescent="0.25">
      <c r="I2196" s="714"/>
      <c r="J2196"/>
      <c r="K2196"/>
      <c r="L2196"/>
    </row>
    <row r="2197" spans="9:12" x14ac:dyDescent="0.25">
      <c r="I2197" s="714"/>
      <c r="J2197"/>
      <c r="K2197"/>
      <c r="L2197"/>
    </row>
    <row r="2198" spans="9:12" x14ac:dyDescent="0.25">
      <c r="I2198" s="714"/>
      <c r="J2198"/>
      <c r="K2198"/>
      <c r="L2198"/>
    </row>
    <row r="2199" spans="9:12" x14ac:dyDescent="0.25">
      <c r="I2199" s="714"/>
      <c r="J2199"/>
      <c r="K2199"/>
      <c r="L2199"/>
    </row>
    <row r="2200" spans="9:12" x14ac:dyDescent="0.25">
      <c r="I2200" s="714"/>
      <c r="J2200"/>
      <c r="K2200"/>
      <c r="L2200"/>
    </row>
    <row r="2201" spans="9:12" x14ac:dyDescent="0.25">
      <c r="I2201" s="714"/>
      <c r="J2201"/>
      <c r="K2201"/>
      <c r="L2201"/>
    </row>
    <row r="2202" spans="9:12" x14ac:dyDescent="0.25">
      <c r="I2202" s="714"/>
      <c r="J2202"/>
      <c r="K2202"/>
      <c r="L2202"/>
    </row>
    <row r="2203" spans="9:12" x14ac:dyDescent="0.25">
      <c r="I2203" s="714"/>
      <c r="J2203"/>
      <c r="K2203"/>
      <c r="L2203"/>
    </row>
    <row r="2204" spans="9:12" x14ac:dyDescent="0.25">
      <c r="I2204" s="714"/>
      <c r="J2204"/>
      <c r="K2204"/>
      <c r="L2204"/>
    </row>
    <row r="2205" spans="9:12" x14ac:dyDescent="0.25">
      <c r="I2205" s="714"/>
      <c r="J2205"/>
      <c r="K2205"/>
      <c r="L2205"/>
    </row>
    <row r="2206" spans="9:12" x14ac:dyDescent="0.25">
      <c r="I2206" s="714"/>
      <c r="J2206"/>
      <c r="K2206"/>
      <c r="L2206"/>
    </row>
    <row r="2207" spans="9:12" x14ac:dyDescent="0.25">
      <c r="I2207" s="714"/>
      <c r="J2207"/>
      <c r="K2207"/>
      <c r="L2207"/>
    </row>
    <row r="2208" spans="9:12" x14ac:dyDescent="0.25">
      <c r="I2208" s="714"/>
      <c r="J2208"/>
      <c r="K2208"/>
      <c r="L2208"/>
    </row>
    <row r="2209" spans="9:12" x14ac:dyDescent="0.25">
      <c r="I2209" s="714"/>
      <c r="J2209"/>
      <c r="K2209"/>
      <c r="L2209"/>
    </row>
    <row r="2210" spans="9:12" x14ac:dyDescent="0.25">
      <c r="I2210" s="714"/>
      <c r="J2210"/>
      <c r="K2210"/>
      <c r="L2210"/>
    </row>
    <row r="2211" spans="9:12" x14ac:dyDescent="0.25">
      <c r="I2211" s="714"/>
      <c r="J2211"/>
      <c r="K2211"/>
      <c r="L2211"/>
    </row>
    <row r="2212" spans="9:12" x14ac:dyDescent="0.25">
      <c r="I2212" s="714"/>
      <c r="J2212"/>
      <c r="K2212"/>
      <c r="L2212"/>
    </row>
    <row r="2213" spans="9:12" x14ac:dyDescent="0.25">
      <c r="I2213" s="714"/>
      <c r="J2213"/>
      <c r="K2213"/>
      <c r="L2213"/>
    </row>
    <row r="2214" spans="9:12" x14ac:dyDescent="0.25">
      <c r="I2214" s="714"/>
      <c r="J2214"/>
      <c r="K2214"/>
      <c r="L2214"/>
    </row>
    <row r="2215" spans="9:12" x14ac:dyDescent="0.25">
      <c r="I2215" s="714"/>
      <c r="J2215"/>
      <c r="K2215"/>
      <c r="L2215"/>
    </row>
    <row r="2216" spans="9:12" x14ac:dyDescent="0.25">
      <c r="I2216" s="714"/>
      <c r="J2216"/>
      <c r="K2216"/>
      <c r="L2216"/>
    </row>
    <row r="2217" spans="9:12" x14ac:dyDescent="0.25">
      <c r="I2217" s="714"/>
      <c r="J2217"/>
      <c r="K2217"/>
      <c r="L2217"/>
    </row>
    <row r="2218" spans="9:12" x14ac:dyDescent="0.25">
      <c r="I2218" s="714"/>
      <c r="J2218"/>
      <c r="K2218"/>
      <c r="L2218"/>
    </row>
    <row r="2219" spans="9:12" x14ac:dyDescent="0.25">
      <c r="I2219" s="714"/>
      <c r="J2219"/>
      <c r="K2219"/>
      <c r="L2219"/>
    </row>
    <row r="2220" spans="9:12" x14ac:dyDescent="0.25">
      <c r="I2220" s="714"/>
      <c r="J2220"/>
      <c r="K2220"/>
      <c r="L2220"/>
    </row>
    <row r="2221" spans="9:12" x14ac:dyDescent="0.25">
      <c r="I2221" s="714"/>
      <c r="J2221"/>
      <c r="K2221"/>
      <c r="L2221"/>
    </row>
    <row r="2222" spans="9:12" x14ac:dyDescent="0.25">
      <c r="I2222" s="714"/>
      <c r="J2222"/>
      <c r="K2222"/>
      <c r="L2222"/>
    </row>
    <row r="2223" spans="9:12" x14ac:dyDescent="0.25">
      <c r="I2223" s="714"/>
      <c r="J2223"/>
      <c r="K2223"/>
      <c r="L2223"/>
    </row>
    <row r="2224" spans="9:12" x14ac:dyDescent="0.25">
      <c r="I2224" s="714"/>
      <c r="J2224"/>
      <c r="K2224"/>
      <c r="L2224"/>
    </row>
    <row r="2225" spans="9:12" x14ac:dyDescent="0.25">
      <c r="I2225" s="714"/>
      <c r="J2225"/>
      <c r="K2225"/>
      <c r="L2225"/>
    </row>
    <row r="2226" spans="9:12" x14ac:dyDescent="0.25">
      <c r="I2226" s="714"/>
      <c r="J2226"/>
      <c r="K2226"/>
      <c r="L2226"/>
    </row>
    <row r="2227" spans="9:12" x14ac:dyDescent="0.25">
      <c r="I2227" s="714"/>
      <c r="J2227"/>
      <c r="K2227"/>
      <c r="L2227"/>
    </row>
    <row r="2228" spans="9:12" x14ac:dyDescent="0.25">
      <c r="I2228" s="714"/>
      <c r="J2228"/>
      <c r="K2228"/>
      <c r="L2228"/>
    </row>
    <row r="2229" spans="9:12" x14ac:dyDescent="0.25">
      <c r="I2229" s="714"/>
      <c r="J2229"/>
      <c r="K2229"/>
      <c r="L2229"/>
    </row>
    <row r="2230" spans="9:12" x14ac:dyDescent="0.25">
      <c r="I2230" s="714"/>
      <c r="J2230"/>
      <c r="K2230"/>
      <c r="L2230"/>
    </row>
    <row r="2231" spans="9:12" x14ac:dyDescent="0.25">
      <c r="I2231" s="714"/>
      <c r="J2231"/>
      <c r="K2231"/>
      <c r="L2231"/>
    </row>
    <row r="2232" spans="9:12" x14ac:dyDescent="0.25">
      <c r="I2232" s="714"/>
      <c r="J2232"/>
      <c r="K2232"/>
      <c r="L2232"/>
    </row>
    <row r="2233" spans="9:12" x14ac:dyDescent="0.25">
      <c r="I2233" s="714"/>
      <c r="J2233"/>
      <c r="K2233"/>
      <c r="L2233"/>
    </row>
    <row r="2234" spans="9:12" x14ac:dyDescent="0.25">
      <c r="I2234" s="714"/>
      <c r="J2234"/>
      <c r="K2234"/>
      <c r="L2234"/>
    </row>
    <row r="2235" spans="9:12" x14ac:dyDescent="0.25">
      <c r="I2235" s="714"/>
      <c r="J2235"/>
      <c r="K2235"/>
      <c r="L2235"/>
    </row>
    <row r="2236" spans="9:12" x14ac:dyDescent="0.25">
      <c r="I2236" s="714"/>
      <c r="J2236"/>
      <c r="K2236"/>
      <c r="L2236"/>
    </row>
    <row r="2237" spans="9:12" x14ac:dyDescent="0.25">
      <c r="I2237" s="714"/>
      <c r="J2237"/>
      <c r="K2237"/>
      <c r="L2237"/>
    </row>
    <row r="2238" spans="9:12" x14ac:dyDescent="0.25">
      <c r="I2238" s="714"/>
      <c r="J2238"/>
      <c r="K2238"/>
      <c r="L2238"/>
    </row>
    <row r="2239" spans="9:12" x14ac:dyDescent="0.25">
      <c r="I2239" s="714"/>
      <c r="J2239"/>
      <c r="K2239"/>
      <c r="L2239"/>
    </row>
    <row r="2240" spans="9:12" x14ac:dyDescent="0.25">
      <c r="I2240" s="714"/>
      <c r="J2240"/>
      <c r="K2240"/>
      <c r="L2240"/>
    </row>
    <row r="2241" spans="9:12" x14ac:dyDescent="0.25">
      <c r="I2241" s="714"/>
      <c r="J2241"/>
      <c r="K2241"/>
      <c r="L2241"/>
    </row>
    <row r="2242" spans="9:12" x14ac:dyDescent="0.25">
      <c r="I2242" s="714"/>
      <c r="J2242"/>
      <c r="K2242"/>
      <c r="L2242"/>
    </row>
    <row r="2243" spans="9:12" x14ac:dyDescent="0.25">
      <c r="I2243" s="714"/>
      <c r="J2243"/>
      <c r="K2243"/>
      <c r="L2243"/>
    </row>
    <row r="2244" spans="9:12" x14ac:dyDescent="0.25">
      <c r="I2244" s="714"/>
      <c r="J2244"/>
      <c r="K2244"/>
      <c r="L2244"/>
    </row>
    <row r="2245" spans="9:12" x14ac:dyDescent="0.25">
      <c r="I2245" s="714"/>
      <c r="J2245"/>
      <c r="K2245"/>
      <c r="L2245"/>
    </row>
    <row r="2246" spans="9:12" x14ac:dyDescent="0.25">
      <c r="I2246" s="714"/>
      <c r="J2246"/>
      <c r="K2246"/>
      <c r="L2246"/>
    </row>
    <row r="2247" spans="9:12" x14ac:dyDescent="0.25">
      <c r="I2247" s="714"/>
      <c r="J2247"/>
      <c r="K2247"/>
      <c r="L2247"/>
    </row>
    <row r="2248" spans="9:12" x14ac:dyDescent="0.25">
      <c r="I2248" s="714"/>
      <c r="J2248"/>
      <c r="K2248"/>
      <c r="L2248"/>
    </row>
    <row r="2249" spans="9:12" x14ac:dyDescent="0.25">
      <c r="I2249" s="714"/>
      <c r="J2249"/>
      <c r="K2249"/>
      <c r="L2249"/>
    </row>
    <row r="2250" spans="9:12" x14ac:dyDescent="0.25">
      <c r="I2250" s="714"/>
      <c r="J2250"/>
      <c r="K2250"/>
      <c r="L2250"/>
    </row>
    <row r="2251" spans="9:12" x14ac:dyDescent="0.25">
      <c r="I2251" s="714"/>
      <c r="J2251"/>
      <c r="K2251"/>
      <c r="L2251"/>
    </row>
    <row r="2252" spans="9:12" x14ac:dyDescent="0.25">
      <c r="I2252" s="714"/>
      <c r="J2252"/>
      <c r="K2252"/>
      <c r="L2252"/>
    </row>
    <row r="2253" spans="9:12" x14ac:dyDescent="0.25">
      <c r="I2253" s="714"/>
      <c r="J2253"/>
      <c r="K2253"/>
      <c r="L2253"/>
    </row>
    <row r="2254" spans="9:12" x14ac:dyDescent="0.25">
      <c r="I2254" s="714"/>
      <c r="J2254"/>
      <c r="K2254"/>
      <c r="L2254"/>
    </row>
    <row r="2255" spans="9:12" x14ac:dyDescent="0.25">
      <c r="I2255" s="714"/>
      <c r="J2255"/>
      <c r="K2255"/>
      <c r="L2255"/>
    </row>
    <row r="2256" spans="9:12" x14ac:dyDescent="0.25">
      <c r="I2256" s="714"/>
      <c r="J2256"/>
      <c r="K2256"/>
      <c r="L2256"/>
    </row>
    <row r="2257" spans="9:12" x14ac:dyDescent="0.25">
      <c r="I2257" s="714"/>
      <c r="J2257"/>
      <c r="K2257"/>
      <c r="L2257"/>
    </row>
    <row r="2258" spans="9:12" x14ac:dyDescent="0.25">
      <c r="I2258" s="714"/>
      <c r="J2258"/>
      <c r="K2258"/>
      <c r="L2258"/>
    </row>
    <row r="2259" spans="9:12" x14ac:dyDescent="0.25">
      <c r="I2259" s="714"/>
      <c r="J2259"/>
      <c r="K2259"/>
      <c r="L2259"/>
    </row>
    <row r="2260" spans="9:12" x14ac:dyDescent="0.25">
      <c r="I2260" s="714"/>
      <c r="J2260"/>
      <c r="K2260"/>
      <c r="L2260"/>
    </row>
    <row r="2261" spans="9:12" x14ac:dyDescent="0.25">
      <c r="I2261" s="714"/>
      <c r="J2261"/>
      <c r="K2261"/>
      <c r="L2261"/>
    </row>
    <row r="2262" spans="9:12" x14ac:dyDescent="0.25">
      <c r="I2262" s="714"/>
      <c r="J2262"/>
      <c r="K2262"/>
      <c r="L2262"/>
    </row>
    <row r="2263" spans="9:12" x14ac:dyDescent="0.25">
      <c r="I2263" s="714"/>
      <c r="J2263"/>
      <c r="K2263"/>
      <c r="L2263"/>
    </row>
    <row r="2264" spans="9:12" x14ac:dyDescent="0.25">
      <c r="I2264" s="714"/>
      <c r="J2264"/>
      <c r="K2264"/>
      <c r="L2264"/>
    </row>
    <row r="2265" spans="9:12" x14ac:dyDescent="0.25">
      <c r="I2265" s="714"/>
      <c r="J2265"/>
      <c r="K2265"/>
      <c r="L2265"/>
    </row>
    <row r="2266" spans="9:12" x14ac:dyDescent="0.25">
      <c r="I2266" s="714"/>
      <c r="J2266"/>
      <c r="K2266"/>
      <c r="L2266"/>
    </row>
    <row r="2267" spans="9:12" x14ac:dyDescent="0.25">
      <c r="I2267" s="714"/>
      <c r="J2267"/>
      <c r="K2267"/>
      <c r="L2267"/>
    </row>
    <row r="2268" spans="9:12" x14ac:dyDescent="0.25">
      <c r="I2268" s="714"/>
      <c r="J2268"/>
      <c r="K2268"/>
      <c r="L2268"/>
    </row>
    <row r="2269" spans="9:12" x14ac:dyDescent="0.25">
      <c r="I2269" s="714"/>
      <c r="J2269"/>
      <c r="K2269"/>
      <c r="L2269"/>
    </row>
    <row r="2270" spans="9:12" x14ac:dyDescent="0.25">
      <c r="I2270" s="714"/>
      <c r="J2270"/>
      <c r="K2270"/>
      <c r="L2270"/>
    </row>
    <row r="2271" spans="9:12" x14ac:dyDescent="0.25">
      <c r="I2271" s="714"/>
      <c r="J2271"/>
      <c r="K2271"/>
      <c r="L2271"/>
    </row>
    <row r="2272" spans="9:12" x14ac:dyDescent="0.25">
      <c r="I2272" s="714"/>
      <c r="J2272"/>
      <c r="K2272"/>
      <c r="L2272"/>
    </row>
    <row r="2273" spans="9:12" x14ac:dyDescent="0.25">
      <c r="I2273" s="714"/>
      <c r="J2273"/>
      <c r="K2273"/>
      <c r="L2273"/>
    </row>
    <row r="2274" spans="9:12" x14ac:dyDescent="0.25">
      <c r="I2274" s="714"/>
      <c r="J2274"/>
      <c r="K2274"/>
      <c r="L2274"/>
    </row>
    <row r="2275" spans="9:12" x14ac:dyDescent="0.25">
      <c r="I2275" s="714"/>
      <c r="J2275"/>
      <c r="K2275"/>
      <c r="L2275"/>
    </row>
    <row r="2276" spans="9:12" x14ac:dyDescent="0.25">
      <c r="I2276" s="714"/>
      <c r="J2276"/>
      <c r="K2276"/>
      <c r="L2276"/>
    </row>
    <row r="2277" spans="9:12" x14ac:dyDescent="0.25">
      <c r="I2277" s="714"/>
      <c r="J2277"/>
      <c r="K2277"/>
      <c r="L2277"/>
    </row>
    <row r="2278" spans="9:12" x14ac:dyDescent="0.25">
      <c r="I2278" s="714"/>
      <c r="J2278"/>
      <c r="K2278"/>
      <c r="L2278"/>
    </row>
    <row r="2279" spans="9:12" x14ac:dyDescent="0.25">
      <c r="I2279" s="714"/>
      <c r="J2279"/>
      <c r="K2279"/>
      <c r="L2279"/>
    </row>
    <row r="2280" spans="9:12" x14ac:dyDescent="0.25">
      <c r="I2280" s="714"/>
      <c r="J2280"/>
      <c r="K2280"/>
      <c r="L2280"/>
    </row>
    <row r="2281" spans="9:12" x14ac:dyDescent="0.25">
      <c r="I2281" s="714"/>
      <c r="J2281"/>
      <c r="K2281"/>
      <c r="L2281"/>
    </row>
    <row r="2282" spans="9:12" x14ac:dyDescent="0.25">
      <c r="I2282" s="714"/>
      <c r="J2282"/>
      <c r="K2282"/>
      <c r="L2282"/>
    </row>
    <row r="2283" spans="9:12" x14ac:dyDescent="0.25">
      <c r="I2283" s="714"/>
      <c r="J2283"/>
      <c r="K2283"/>
      <c r="L2283"/>
    </row>
    <row r="2284" spans="9:12" x14ac:dyDescent="0.25">
      <c r="I2284" s="714"/>
      <c r="J2284"/>
      <c r="K2284"/>
      <c r="L2284"/>
    </row>
    <row r="2285" spans="9:12" x14ac:dyDescent="0.25">
      <c r="I2285" s="714"/>
      <c r="J2285"/>
      <c r="K2285"/>
      <c r="L2285"/>
    </row>
    <row r="2286" spans="9:12" x14ac:dyDescent="0.25">
      <c r="I2286" s="714"/>
      <c r="J2286"/>
      <c r="K2286"/>
      <c r="L2286"/>
    </row>
    <row r="2287" spans="9:12" x14ac:dyDescent="0.25">
      <c r="I2287" s="714"/>
      <c r="J2287"/>
      <c r="K2287"/>
      <c r="L2287"/>
    </row>
    <row r="2288" spans="9:12" x14ac:dyDescent="0.25">
      <c r="I2288" s="714"/>
      <c r="J2288"/>
      <c r="K2288"/>
      <c r="L2288"/>
    </row>
    <row r="2289" spans="9:12" x14ac:dyDescent="0.25">
      <c r="I2289" s="714"/>
      <c r="J2289"/>
      <c r="K2289"/>
      <c r="L2289"/>
    </row>
    <row r="2290" spans="9:12" x14ac:dyDescent="0.25">
      <c r="I2290" s="714"/>
      <c r="J2290"/>
      <c r="K2290"/>
      <c r="L2290"/>
    </row>
    <row r="2291" spans="9:12" x14ac:dyDescent="0.25">
      <c r="I2291" s="714"/>
      <c r="J2291"/>
      <c r="K2291"/>
      <c r="L2291"/>
    </row>
    <row r="2292" spans="9:12" x14ac:dyDescent="0.25">
      <c r="I2292" s="714"/>
      <c r="J2292"/>
      <c r="K2292"/>
      <c r="L2292"/>
    </row>
    <row r="2293" spans="9:12" x14ac:dyDescent="0.25">
      <c r="I2293" s="714"/>
      <c r="J2293"/>
      <c r="K2293"/>
      <c r="L2293"/>
    </row>
    <row r="2294" spans="9:12" x14ac:dyDescent="0.25">
      <c r="I2294" s="714"/>
      <c r="J2294"/>
      <c r="K2294"/>
      <c r="L2294"/>
    </row>
    <row r="2295" spans="9:12" x14ac:dyDescent="0.25">
      <c r="I2295" s="714"/>
      <c r="J2295"/>
      <c r="K2295"/>
      <c r="L2295"/>
    </row>
    <row r="2296" spans="9:12" x14ac:dyDescent="0.25">
      <c r="I2296" s="714"/>
      <c r="J2296"/>
      <c r="K2296"/>
      <c r="L2296"/>
    </row>
    <row r="2297" spans="9:12" x14ac:dyDescent="0.25">
      <c r="I2297" s="714"/>
      <c r="J2297"/>
      <c r="K2297"/>
      <c r="L2297"/>
    </row>
    <row r="2298" spans="9:12" x14ac:dyDescent="0.25">
      <c r="I2298" s="714"/>
      <c r="J2298"/>
      <c r="K2298"/>
      <c r="L2298"/>
    </row>
    <row r="2299" spans="9:12" x14ac:dyDescent="0.25">
      <c r="I2299" s="714"/>
      <c r="J2299"/>
      <c r="K2299"/>
      <c r="L2299"/>
    </row>
    <row r="2300" spans="9:12" x14ac:dyDescent="0.25">
      <c r="I2300" s="714"/>
      <c r="J2300"/>
      <c r="K2300"/>
      <c r="L2300"/>
    </row>
    <row r="2301" spans="9:12" x14ac:dyDescent="0.25">
      <c r="I2301" s="714"/>
      <c r="J2301"/>
      <c r="K2301"/>
      <c r="L2301"/>
    </row>
    <row r="2302" spans="9:12" x14ac:dyDescent="0.25">
      <c r="I2302" s="714"/>
      <c r="J2302"/>
      <c r="K2302"/>
      <c r="L2302"/>
    </row>
    <row r="2303" spans="9:12" x14ac:dyDescent="0.25">
      <c r="I2303" s="714"/>
      <c r="J2303"/>
      <c r="K2303"/>
      <c r="L2303"/>
    </row>
    <row r="2304" spans="9:12" x14ac:dyDescent="0.25">
      <c r="I2304" s="714"/>
      <c r="J2304"/>
      <c r="K2304"/>
      <c r="L2304"/>
    </row>
    <row r="2305" spans="9:12" x14ac:dyDescent="0.25">
      <c r="I2305" s="714"/>
      <c r="J2305"/>
      <c r="K2305"/>
      <c r="L2305"/>
    </row>
    <row r="2306" spans="9:12" x14ac:dyDescent="0.25">
      <c r="I2306" s="714"/>
      <c r="J2306"/>
      <c r="K2306"/>
      <c r="L2306"/>
    </row>
    <row r="2307" spans="9:12" x14ac:dyDescent="0.25">
      <c r="I2307" s="714"/>
      <c r="J2307"/>
      <c r="K2307"/>
      <c r="L2307"/>
    </row>
    <row r="2308" spans="9:12" x14ac:dyDescent="0.25">
      <c r="I2308" s="714"/>
      <c r="J2308"/>
      <c r="K2308"/>
      <c r="L2308"/>
    </row>
    <row r="2309" spans="9:12" x14ac:dyDescent="0.25">
      <c r="I2309" s="714"/>
      <c r="J2309"/>
      <c r="K2309"/>
      <c r="L2309"/>
    </row>
    <row r="2310" spans="9:12" x14ac:dyDescent="0.25">
      <c r="I2310" s="714"/>
      <c r="J2310"/>
      <c r="K2310"/>
      <c r="L2310"/>
    </row>
    <row r="2311" spans="9:12" x14ac:dyDescent="0.25">
      <c r="I2311" s="714"/>
      <c r="J2311"/>
      <c r="K2311"/>
      <c r="L2311"/>
    </row>
    <row r="2312" spans="9:12" x14ac:dyDescent="0.25">
      <c r="I2312" s="714"/>
      <c r="J2312"/>
      <c r="K2312"/>
      <c r="L2312"/>
    </row>
    <row r="2313" spans="9:12" x14ac:dyDescent="0.25">
      <c r="I2313" s="714"/>
      <c r="J2313"/>
      <c r="K2313"/>
      <c r="L2313"/>
    </row>
    <row r="2314" spans="9:12" x14ac:dyDescent="0.25">
      <c r="I2314" s="714"/>
      <c r="J2314"/>
      <c r="K2314"/>
      <c r="L2314"/>
    </row>
    <row r="2315" spans="9:12" x14ac:dyDescent="0.25">
      <c r="I2315" s="714"/>
      <c r="J2315"/>
      <c r="K2315"/>
      <c r="L2315"/>
    </row>
    <row r="2316" spans="9:12" x14ac:dyDescent="0.25">
      <c r="I2316" s="714"/>
      <c r="J2316"/>
      <c r="K2316"/>
      <c r="L2316"/>
    </row>
    <row r="2317" spans="9:12" x14ac:dyDescent="0.25">
      <c r="I2317" s="714"/>
      <c r="J2317"/>
      <c r="K2317"/>
      <c r="L2317"/>
    </row>
    <row r="2318" spans="9:12" x14ac:dyDescent="0.25">
      <c r="I2318" s="714"/>
      <c r="J2318"/>
      <c r="K2318"/>
      <c r="L2318"/>
    </row>
    <row r="2319" spans="9:12" x14ac:dyDescent="0.25">
      <c r="I2319" s="714"/>
      <c r="J2319"/>
      <c r="K2319"/>
      <c r="L2319"/>
    </row>
    <row r="2320" spans="9:12" x14ac:dyDescent="0.25">
      <c r="I2320" s="714"/>
      <c r="J2320"/>
      <c r="K2320"/>
      <c r="L2320"/>
    </row>
    <row r="2321" spans="9:12" x14ac:dyDescent="0.25">
      <c r="I2321" s="714"/>
      <c r="J2321"/>
      <c r="K2321"/>
      <c r="L2321"/>
    </row>
    <row r="2322" spans="9:12" x14ac:dyDescent="0.25">
      <c r="I2322" s="714"/>
      <c r="J2322"/>
      <c r="K2322"/>
      <c r="L2322"/>
    </row>
    <row r="2323" spans="9:12" x14ac:dyDescent="0.25">
      <c r="I2323" s="714"/>
      <c r="J2323"/>
      <c r="K2323"/>
      <c r="L2323"/>
    </row>
    <row r="2324" spans="9:12" x14ac:dyDescent="0.25">
      <c r="I2324" s="714"/>
      <c r="J2324"/>
      <c r="K2324"/>
      <c r="L2324"/>
    </row>
    <row r="2325" spans="9:12" x14ac:dyDescent="0.25">
      <c r="I2325" s="714"/>
      <c r="J2325"/>
      <c r="K2325"/>
      <c r="L2325"/>
    </row>
    <row r="2326" spans="9:12" x14ac:dyDescent="0.25">
      <c r="I2326" s="714"/>
      <c r="J2326"/>
      <c r="K2326"/>
      <c r="L2326"/>
    </row>
    <row r="2327" spans="9:12" x14ac:dyDescent="0.25">
      <c r="I2327" s="714"/>
      <c r="J2327"/>
      <c r="K2327"/>
      <c r="L2327"/>
    </row>
    <row r="2328" spans="9:12" x14ac:dyDescent="0.25">
      <c r="I2328" s="714"/>
      <c r="J2328"/>
      <c r="K2328"/>
      <c r="L2328"/>
    </row>
    <row r="2329" spans="9:12" x14ac:dyDescent="0.25">
      <c r="I2329" s="714"/>
      <c r="J2329"/>
      <c r="K2329"/>
      <c r="L2329"/>
    </row>
    <row r="2330" spans="9:12" x14ac:dyDescent="0.25">
      <c r="I2330" s="714"/>
      <c r="J2330"/>
      <c r="K2330"/>
      <c r="L2330"/>
    </row>
    <row r="2331" spans="9:12" x14ac:dyDescent="0.25">
      <c r="I2331" s="714"/>
      <c r="J2331"/>
      <c r="K2331"/>
      <c r="L2331"/>
    </row>
    <row r="2332" spans="9:12" x14ac:dyDescent="0.25">
      <c r="I2332" s="714"/>
      <c r="J2332"/>
      <c r="K2332"/>
      <c r="L2332"/>
    </row>
    <row r="2333" spans="9:12" x14ac:dyDescent="0.25">
      <c r="I2333" s="714"/>
      <c r="J2333"/>
      <c r="K2333"/>
      <c r="L2333"/>
    </row>
    <row r="2334" spans="9:12" x14ac:dyDescent="0.25">
      <c r="I2334" s="714"/>
      <c r="J2334"/>
      <c r="K2334"/>
      <c r="L2334"/>
    </row>
    <row r="2335" spans="9:12" x14ac:dyDescent="0.25">
      <c r="I2335" s="714"/>
      <c r="J2335"/>
      <c r="K2335"/>
      <c r="L2335"/>
    </row>
    <row r="2336" spans="9:12" x14ac:dyDescent="0.25">
      <c r="I2336" s="714"/>
      <c r="J2336"/>
      <c r="K2336"/>
      <c r="L2336"/>
    </row>
    <row r="2337" spans="9:12" x14ac:dyDescent="0.25">
      <c r="I2337" s="714"/>
      <c r="J2337"/>
      <c r="K2337"/>
      <c r="L2337"/>
    </row>
    <row r="2338" spans="9:12" x14ac:dyDescent="0.25">
      <c r="I2338" s="714"/>
      <c r="J2338"/>
      <c r="K2338"/>
      <c r="L2338"/>
    </row>
    <row r="2339" spans="9:12" x14ac:dyDescent="0.25">
      <c r="I2339" s="714"/>
      <c r="J2339"/>
      <c r="K2339"/>
      <c r="L2339"/>
    </row>
    <row r="2340" spans="9:12" x14ac:dyDescent="0.25">
      <c r="I2340" s="714"/>
      <c r="J2340"/>
      <c r="K2340"/>
      <c r="L2340"/>
    </row>
    <row r="2341" spans="9:12" x14ac:dyDescent="0.25">
      <c r="I2341" s="714"/>
      <c r="J2341"/>
      <c r="K2341"/>
      <c r="L2341"/>
    </row>
    <row r="2342" spans="9:12" x14ac:dyDescent="0.25">
      <c r="I2342" s="714"/>
      <c r="J2342"/>
      <c r="K2342"/>
      <c r="L2342"/>
    </row>
    <row r="2343" spans="9:12" x14ac:dyDescent="0.25">
      <c r="I2343" s="714"/>
      <c r="J2343"/>
      <c r="K2343"/>
      <c r="L2343"/>
    </row>
    <row r="2344" spans="9:12" x14ac:dyDescent="0.25">
      <c r="I2344" s="714"/>
      <c r="J2344"/>
      <c r="K2344"/>
      <c r="L2344"/>
    </row>
    <row r="2345" spans="9:12" x14ac:dyDescent="0.25">
      <c r="I2345" s="714"/>
      <c r="J2345"/>
      <c r="K2345"/>
      <c r="L2345"/>
    </row>
    <row r="2346" spans="9:12" x14ac:dyDescent="0.25">
      <c r="I2346" s="714"/>
      <c r="J2346"/>
      <c r="K2346"/>
      <c r="L2346"/>
    </row>
    <row r="2347" spans="9:12" x14ac:dyDescent="0.25">
      <c r="I2347" s="714"/>
      <c r="J2347"/>
      <c r="K2347"/>
      <c r="L2347"/>
    </row>
    <row r="2348" spans="9:12" x14ac:dyDescent="0.25">
      <c r="I2348" s="714"/>
      <c r="J2348"/>
      <c r="K2348"/>
      <c r="L2348"/>
    </row>
    <row r="2349" spans="9:12" x14ac:dyDescent="0.25">
      <c r="I2349" s="714"/>
      <c r="J2349"/>
      <c r="K2349"/>
      <c r="L2349"/>
    </row>
    <row r="2350" spans="9:12" x14ac:dyDescent="0.25">
      <c r="I2350" s="714"/>
      <c r="J2350"/>
      <c r="K2350"/>
      <c r="L2350"/>
    </row>
    <row r="2351" spans="9:12" x14ac:dyDescent="0.25">
      <c r="I2351" s="714"/>
      <c r="J2351"/>
      <c r="K2351"/>
      <c r="L2351"/>
    </row>
    <row r="2352" spans="9:12" x14ac:dyDescent="0.25">
      <c r="I2352" s="714"/>
      <c r="J2352"/>
      <c r="K2352"/>
      <c r="L2352"/>
    </row>
    <row r="2353" spans="9:12" x14ac:dyDescent="0.25">
      <c r="I2353" s="714"/>
      <c r="J2353"/>
      <c r="K2353"/>
      <c r="L2353"/>
    </row>
    <row r="2354" spans="9:12" x14ac:dyDescent="0.25">
      <c r="I2354" s="714"/>
      <c r="J2354"/>
      <c r="K2354"/>
      <c r="L2354"/>
    </row>
    <row r="2355" spans="9:12" x14ac:dyDescent="0.25">
      <c r="I2355" s="714"/>
      <c r="J2355"/>
      <c r="K2355"/>
      <c r="L2355"/>
    </row>
    <row r="2356" spans="9:12" x14ac:dyDescent="0.25">
      <c r="I2356" s="714"/>
      <c r="J2356"/>
      <c r="K2356"/>
      <c r="L2356"/>
    </row>
    <row r="2357" spans="9:12" x14ac:dyDescent="0.25">
      <c r="I2357" s="714"/>
      <c r="J2357"/>
      <c r="K2357"/>
      <c r="L2357"/>
    </row>
    <row r="2358" spans="9:12" x14ac:dyDescent="0.25">
      <c r="I2358" s="714"/>
      <c r="J2358"/>
      <c r="K2358"/>
      <c r="L2358"/>
    </row>
    <row r="2359" spans="9:12" x14ac:dyDescent="0.25">
      <c r="I2359" s="714"/>
      <c r="J2359"/>
      <c r="K2359"/>
      <c r="L2359"/>
    </row>
    <row r="2360" spans="9:12" x14ac:dyDescent="0.25">
      <c r="I2360" s="714"/>
      <c r="J2360"/>
      <c r="K2360"/>
      <c r="L2360"/>
    </row>
    <row r="2361" spans="9:12" x14ac:dyDescent="0.25">
      <c r="I2361" s="714"/>
      <c r="J2361"/>
      <c r="K2361"/>
      <c r="L2361"/>
    </row>
    <row r="2362" spans="9:12" x14ac:dyDescent="0.25">
      <c r="I2362" s="714"/>
      <c r="J2362"/>
      <c r="K2362"/>
      <c r="L2362"/>
    </row>
    <row r="2363" spans="9:12" x14ac:dyDescent="0.25">
      <c r="I2363" s="714"/>
      <c r="J2363"/>
      <c r="K2363"/>
      <c r="L2363"/>
    </row>
    <row r="2364" spans="9:12" x14ac:dyDescent="0.25">
      <c r="I2364" s="714"/>
      <c r="J2364"/>
      <c r="K2364"/>
      <c r="L2364"/>
    </row>
    <row r="2365" spans="9:12" x14ac:dyDescent="0.25">
      <c r="I2365" s="714"/>
      <c r="J2365"/>
      <c r="K2365"/>
      <c r="L2365"/>
    </row>
    <row r="2366" spans="9:12" x14ac:dyDescent="0.25">
      <c r="I2366" s="714"/>
      <c r="J2366"/>
      <c r="K2366"/>
      <c r="L2366"/>
    </row>
    <row r="2367" spans="9:12" x14ac:dyDescent="0.25">
      <c r="I2367" s="714"/>
      <c r="J2367"/>
      <c r="K2367"/>
      <c r="L2367"/>
    </row>
    <row r="2368" spans="9:12" x14ac:dyDescent="0.25">
      <c r="I2368" s="714"/>
      <c r="J2368"/>
      <c r="K2368"/>
      <c r="L2368"/>
    </row>
    <row r="2369" spans="9:12" x14ac:dyDescent="0.25">
      <c r="I2369" s="714"/>
      <c r="J2369"/>
      <c r="K2369"/>
      <c r="L2369"/>
    </row>
    <row r="2370" spans="9:12" x14ac:dyDescent="0.25">
      <c r="I2370" s="714"/>
      <c r="J2370"/>
      <c r="K2370"/>
      <c r="L2370"/>
    </row>
    <row r="2371" spans="9:12" x14ac:dyDescent="0.25">
      <c r="I2371" s="714"/>
      <c r="J2371"/>
      <c r="K2371"/>
      <c r="L2371"/>
    </row>
    <row r="2372" spans="9:12" x14ac:dyDescent="0.25">
      <c r="I2372" s="714"/>
      <c r="J2372"/>
      <c r="K2372"/>
      <c r="L2372"/>
    </row>
    <row r="2373" spans="9:12" x14ac:dyDescent="0.25">
      <c r="I2373" s="714"/>
      <c r="J2373"/>
      <c r="K2373"/>
      <c r="L2373"/>
    </row>
    <row r="2374" spans="9:12" x14ac:dyDescent="0.25">
      <c r="I2374" s="714"/>
      <c r="J2374"/>
      <c r="K2374"/>
      <c r="L2374"/>
    </row>
    <row r="2375" spans="9:12" x14ac:dyDescent="0.25">
      <c r="I2375" s="714"/>
      <c r="J2375"/>
      <c r="K2375"/>
      <c r="L2375"/>
    </row>
    <row r="2376" spans="9:12" x14ac:dyDescent="0.25">
      <c r="I2376" s="714"/>
      <c r="J2376"/>
      <c r="K2376"/>
      <c r="L2376"/>
    </row>
    <row r="2377" spans="9:12" x14ac:dyDescent="0.25">
      <c r="I2377" s="714"/>
      <c r="J2377"/>
      <c r="K2377"/>
      <c r="L2377"/>
    </row>
    <row r="2378" spans="9:12" x14ac:dyDescent="0.25">
      <c r="I2378" s="714"/>
      <c r="J2378"/>
      <c r="K2378"/>
      <c r="L2378"/>
    </row>
    <row r="2379" spans="9:12" x14ac:dyDescent="0.25">
      <c r="I2379" s="714"/>
      <c r="J2379"/>
      <c r="K2379"/>
      <c r="L2379"/>
    </row>
    <row r="2380" spans="9:12" x14ac:dyDescent="0.25">
      <c r="I2380" s="714"/>
      <c r="J2380"/>
      <c r="K2380"/>
      <c r="L2380"/>
    </row>
    <row r="2381" spans="9:12" x14ac:dyDescent="0.25">
      <c r="I2381" s="714"/>
      <c r="J2381"/>
      <c r="K2381"/>
      <c r="L2381"/>
    </row>
    <row r="2382" spans="9:12" x14ac:dyDescent="0.25">
      <c r="I2382" s="714"/>
      <c r="J2382"/>
      <c r="K2382"/>
      <c r="L2382"/>
    </row>
    <row r="2383" spans="9:12" x14ac:dyDescent="0.25">
      <c r="I2383" s="714"/>
      <c r="J2383"/>
      <c r="K2383"/>
      <c r="L2383"/>
    </row>
    <row r="2384" spans="9:12" x14ac:dyDescent="0.25">
      <c r="I2384" s="714"/>
      <c r="J2384"/>
      <c r="K2384"/>
      <c r="L2384"/>
    </row>
    <row r="2385" spans="9:12" x14ac:dyDescent="0.25">
      <c r="I2385" s="714"/>
      <c r="J2385"/>
      <c r="K2385"/>
      <c r="L2385"/>
    </row>
    <row r="2386" spans="9:12" x14ac:dyDescent="0.25">
      <c r="I2386" s="714"/>
      <c r="J2386"/>
      <c r="K2386"/>
      <c r="L2386"/>
    </row>
    <row r="2387" spans="9:12" x14ac:dyDescent="0.25">
      <c r="I2387" s="714"/>
      <c r="J2387"/>
      <c r="K2387"/>
      <c r="L2387"/>
    </row>
    <row r="2388" spans="9:12" x14ac:dyDescent="0.25">
      <c r="I2388" s="714"/>
      <c r="J2388"/>
      <c r="K2388"/>
      <c r="L2388"/>
    </row>
    <row r="2389" spans="9:12" x14ac:dyDescent="0.25">
      <c r="I2389" s="714"/>
      <c r="J2389"/>
      <c r="K2389"/>
      <c r="L2389"/>
    </row>
    <row r="2390" spans="9:12" x14ac:dyDescent="0.25">
      <c r="I2390" s="714"/>
      <c r="J2390"/>
      <c r="K2390"/>
      <c r="L2390"/>
    </row>
    <row r="2391" spans="9:12" x14ac:dyDescent="0.25">
      <c r="I2391" s="714"/>
      <c r="J2391"/>
      <c r="K2391"/>
      <c r="L2391"/>
    </row>
    <row r="2392" spans="9:12" x14ac:dyDescent="0.25">
      <c r="I2392" s="714"/>
      <c r="J2392"/>
      <c r="K2392"/>
      <c r="L2392"/>
    </row>
    <row r="2393" spans="9:12" x14ac:dyDescent="0.25">
      <c r="I2393" s="714"/>
      <c r="J2393"/>
      <c r="K2393"/>
      <c r="L2393"/>
    </row>
    <row r="2394" spans="9:12" x14ac:dyDescent="0.25">
      <c r="I2394" s="714"/>
      <c r="J2394"/>
      <c r="K2394"/>
      <c r="L2394"/>
    </row>
    <row r="2395" spans="9:12" x14ac:dyDescent="0.25">
      <c r="I2395" s="714"/>
      <c r="J2395"/>
      <c r="K2395"/>
      <c r="L2395"/>
    </row>
    <row r="2396" spans="9:12" x14ac:dyDescent="0.25">
      <c r="I2396" s="714"/>
      <c r="J2396"/>
      <c r="K2396"/>
      <c r="L2396"/>
    </row>
    <row r="2397" spans="9:12" x14ac:dyDescent="0.25">
      <c r="I2397" s="714"/>
      <c r="J2397"/>
      <c r="K2397"/>
      <c r="L2397"/>
    </row>
    <row r="2398" spans="9:12" x14ac:dyDescent="0.25">
      <c r="I2398" s="714"/>
      <c r="J2398"/>
      <c r="K2398"/>
      <c r="L2398"/>
    </row>
    <row r="2399" spans="9:12" x14ac:dyDescent="0.25">
      <c r="I2399" s="714"/>
      <c r="J2399"/>
      <c r="K2399"/>
      <c r="L2399"/>
    </row>
    <row r="2400" spans="9:12" x14ac:dyDescent="0.25">
      <c r="I2400" s="714"/>
      <c r="J2400"/>
      <c r="K2400"/>
      <c r="L2400"/>
    </row>
    <row r="2401" spans="9:12" x14ac:dyDescent="0.25">
      <c r="I2401" s="714"/>
      <c r="J2401"/>
      <c r="K2401"/>
      <c r="L2401"/>
    </row>
    <row r="2402" spans="9:12" x14ac:dyDescent="0.25">
      <c r="I2402" s="714"/>
      <c r="J2402"/>
      <c r="K2402"/>
      <c r="L2402"/>
    </row>
    <row r="2403" spans="9:12" x14ac:dyDescent="0.25">
      <c r="I2403" s="714"/>
      <c r="J2403"/>
      <c r="K2403"/>
      <c r="L2403"/>
    </row>
    <row r="2404" spans="9:12" x14ac:dyDescent="0.25">
      <c r="I2404" s="714"/>
      <c r="J2404"/>
      <c r="K2404"/>
      <c r="L2404"/>
    </row>
    <row r="2405" spans="9:12" x14ac:dyDescent="0.25">
      <c r="I2405" s="714"/>
      <c r="J2405"/>
      <c r="K2405"/>
      <c r="L2405"/>
    </row>
    <row r="2406" spans="9:12" x14ac:dyDescent="0.25">
      <c r="I2406" s="714"/>
      <c r="J2406"/>
      <c r="K2406"/>
      <c r="L2406"/>
    </row>
    <row r="2407" spans="9:12" x14ac:dyDescent="0.25">
      <c r="I2407" s="714"/>
      <c r="J2407"/>
      <c r="K2407"/>
      <c r="L2407"/>
    </row>
    <row r="2408" spans="9:12" x14ac:dyDescent="0.25">
      <c r="I2408" s="714"/>
      <c r="J2408"/>
      <c r="K2408"/>
      <c r="L2408"/>
    </row>
    <row r="2409" spans="9:12" x14ac:dyDescent="0.25">
      <c r="I2409" s="714"/>
      <c r="J2409"/>
      <c r="K2409"/>
      <c r="L2409"/>
    </row>
    <row r="2410" spans="9:12" x14ac:dyDescent="0.25">
      <c r="I2410" s="714"/>
      <c r="J2410"/>
      <c r="K2410"/>
      <c r="L2410"/>
    </row>
    <row r="2411" spans="9:12" x14ac:dyDescent="0.25">
      <c r="I2411" s="714"/>
      <c r="J2411"/>
      <c r="K2411"/>
      <c r="L2411"/>
    </row>
    <row r="2412" spans="9:12" x14ac:dyDescent="0.25">
      <c r="I2412" s="714"/>
      <c r="J2412"/>
      <c r="K2412"/>
      <c r="L2412"/>
    </row>
    <row r="2413" spans="9:12" x14ac:dyDescent="0.25">
      <c r="I2413" s="714"/>
      <c r="J2413"/>
      <c r="K2413"/>
      <c r="L2413"/>
    </row>
    <row r="2414" spans="9:12" x14ac:dyDescent="0.25">
      <c r="I2414" s="714"/>
      <c r="J2414"/>
      <c r="K2414"/>
      <c r="L2414"/>
    </row>
    <row r="2415" spans="9:12" x14ac:dyDescent="0.25">
      <c r="I2415" s="714"/>
      <c r="J2415"/>
      <c r="K2415"/>
      <c r="L2415"/>
    </row>
    <row r="2416" spans="9:12" x14ac:dyDescent="0.25">
      <c r="I2416" s="714"/>
      <c r="J2416"/>
      <c r="K2416"/>
      <c r="L2416"/>
    </row>
    <row r="2417" spans="9:12" x14ac:dyDescent="0.25">
      <c r="I2417" s="714"/>
      <c r="J2417"/>
      <c r="K2417"/>
      <c r="L2417"/>
    </row>
    <row r="2418" spans="9:12" x14ac:dyDescent="0.25">
      <c r="I2418" s="714"/>
      <c r="J2418"/>
      <c r="K2418"/>
      <c r="L2418"/>
    </row>
    <row r="2419" spans="9:12" x14ac:dyDescent="0.25">
      <c r="I2419" s="714"/>
      <c r="J2419"/>
      <c r="K2419"/>
      <c r="L2419"/>
    </row>
    <row r="2420" spans="9:12" x14ac:dyDescent="0.25">
      <c r="I2420" s="714"/>
      <c r="J2420"/>
      <c r="K2420"/>
      <c r="L2420"/>
    </row>
    <row r="2421" spans="9:12" x14ac:dyDescent="0.25">
      <c r="I2421" s="714"/>
      <c r="J2421"/>
      <c r="K2421"/>
      <c r="L2421"/>
    </row>
    <row r="2422" spans="9:12" x14ac:dyDescent="0.25">
      <c r="I2422" s="714"/>
      <c r="J2422"/>
      <c r="K2422"/>
      <c r="L2422"/>
    </row>
    <row r="2423" spans="9:12" x14ac:dyDescent="0.25">
      <c r="I2423" s="714"/>
      <c r="J2423"/>
      <c r="K2423"/>
      <c r="L2423"/>
    </row>
    <row r="2424" spans="9:12" x14ac:dyDescent="0.25">
      <c r="I2424" s="714"/>
      <c r="J2424"/>
      <c r="K2424"/>
      <c r="L2424"/>
    </row>
    <row r="2425" spans="9:12" x14ac:dyDescent="0.25">
      <c r="I2425" s="714"/>
      <c r="J2425"/>
      <c r="K2425"/>
      <c r="L2425"/>
    </row>
    <row r="2426" spans="9:12" x14ac:dyDescent="0.25">
      <c r="I2426" s="714"/>
      <c r="J2426"/>
      <c r="K2426"/>
      <c r="L2426"/>
    </row>
    <row r="2427" spans="9:12" x14ac:dyDescent="0.25">
      <c r="I2427" s="714"/>
      <c r="J2427"/>
      <c r="K2427"/>
      <c r="L2427"/>
    </row>
    <row r="2428" spans="9:12" x14ac:dyDescent="0.25">
      <c r="I2428" s="714"/>
      <c r="J2428"/>
      <c r="K2428"/>
      <c r="L2428"/>
    </row>
    <row r="2429" spans="9:12" x14ac:dyDescent="0.25">
      <c r="I2429" s="714"/>
      <c r="J2429"/>
      <c r="K2429"/>
      <c r="L2429"/>
    </row>
    <row r="2430" spans="9:12" x14ac:dyDescent="0.25">
      <c r="I2430" s="714"/>
      <c r="J2430"/>
      <c r="K2430"/>
      <c r="L2430"/>
    </row>
    <row r="2431" spans="9:12" x14ac:dyDescent="0.25">
      <c r="I2431" s="714"/>
      <c r="J2431"/>
      <c r="K2431"/>
      <c r="L2431"/>
    </row>
    <row r="2432" spans="9:12" x14ac:dyDescent="0.25">
      <c r="I2432" s="714"/>
      <c r="J2432"/>
      <c r="K2432"/>
      <c r="L2432"/>
    </row>
    <row r="2433" spans="9:12" x14ac:dyDescent="0.25">
      <c r="I2433" s="714"/>
      <c r="J2433"/>
      <c r="K2433"/>
      <c r="L2433"/>
    </row>
    <row r="2434" spans="9:12" x14ac:dyDescent="0.25">
      <c r="I2434" s="714"/>
      <c r="J2434"/>
      <c r="K2434"/>
      <c r="L2434"/>
    </row>
    <row r="2435" spans="9:12" x14ac:dyDescent="0.25">
      <c r="I2435" s="714"/>
      <c r="J2435"/>
      <c r="K2435"/>
      <c r="L2435"/>
    </row>
    <row r="2436" spans="9:12" x14ac:dyDescent="0.25">
      <c r="I2436" s="714"/>
      <c r="J2436"/>
      <c r="K2436"/>
      <c r="L2436"/>
    </row>
    <row r="2437" spans="9:12" x14ac:dyDescent="0.25">
      <c r="I2437" s="714"/>
      <c r="J2437"/>
      <c r="K2437"/>
      <c r="L2437"/>
    </row>
    <row r="2438" spans="9:12" x14ac:dyDescent="0.25">
      <c r="I2438" s="714"/>
      <c r="J2438"/>
      <c r="K2438"/>
      <c r="L2438"/>
    </row>
    <row r="2439" spans="9:12" x14ac:dyDescent="0.25">
      <c r="I2439" s="714"/>
      <c r="J2439"/>
      <c r="K2439"/>
      <c r="L2439"/>
    </row>
    <row r="2440" spans="9:12" x14ac:dyDescent="0.25">
      <c r="I2440" s="714"/>
      <c r="J2440"/>
      <c r="K2440"/>
      <c r="L2440"/>
    </row>
    <row r="2441" spans="9:12" x14ac:dyDescent="0.25">
      <c r="I2441" s="714"/>
      <c r="J2441"/>
      <c r="K2441"/>
      <c r="L2441"/>
    </row>
    <row r="2442" spans="9:12" x14ac:dyDescent="0.25">
      <c r="I2442" s="714"/>
      <c r="J2442"/>
      <c r="K2442"/>
      <c r="L2442"/>
    </row>
    <row r="2443" spans="9:12" x14ac:dyDescent="0.25">
      <c r="I2443" s="714"/>
      <c r="J2443"/>
      <c r="K2443"/>
      <c r="L2443"/>
    </row>
    <row r="2444" spans="9:12" x14ac:dyDescent="0.25">
      <c r="I2444" s="714"/>
      <c r="J2444"/>
      <c r="K2444"/>
      <c r="L2444"/>
    </row>
    <row r="2445" spans="9:12" x14ac:dyDescent="0.25">
      <c r="I2445" s="714"/>
      <c r="J2445"/>
      <c r="K2445"/>
      <c r="L2445"/>
    </row>
    <row r="2446" spans="9:12" x14ac:dyDescent="0.25">
      <c r="I2446" s="714"/>
      <c r="J2446"/>
      <c r="K2446"/>
      <c r="L2446"/>
    </row>
    <row r="2447" spans="9:12" x14ac:dyDescent="0.25">
      <c r="I2447" s="714"/>
      <c r="J2447"/>
      <c r="K2447"/>
      <c r="L2447"/>
    </row>
    <row r="2448" spans="9:12" x14ac:dyDescent="0.25">
      <c r="I2448" s="714"/>
      <c r="J2448"/>
      <c r="K2448"/>
      <c r="L2448"/>
    </row>
    <row r="2449" spans="9:12" x14ac:dyDescent="0.25">
      <c r="I2449" s="714"/>
      <c r="J2449"/>
      <c r="K2449"/>
      <c r="L2449"/>
    </row>
    <row r="2450" spans="9:12" x14ac:dyDescent="0.25">
      <c r="I2450" s="714"/>
      <c r="J2450"/>
      <c r="K2450"/>
      <c r="L2450"/>
    </row>
    <row r="2451" spans="9:12" x14ac:dyDescent="0.25">
      <c r="I2451" s="714"/>
      <c r="J2451"/>
      <c r="K2451"/>
      <c r="L2451"/>
    </row>
    <row r="2452" spans="9:12" x14ac:dyDescent="0.25">
      <c r="I2452" s="714"/>
      <c r="J2452"/>
      <c r="K2452"/>
      <c r="L2452"/>
    </row>
    <row r="2453" spans="9:12" x14ac:dyDescent="0.25">
      <c r="I2453" s="714"/>
      <c r="J2453"/>
      <c r="K2453"/>
      <c r="L2453"/>
    </row>
    <row r="2454" spans="9:12" x14ac:dyDescent="0.25">
      <c r="I2454" s="714"/>
      <c r="J2454"/>
      <c r="K2454"/>
      <c r="L2454"/>
    </row>
    <row r="2455" spans="9:12" x14ac:dyDescent="0.25">
      <c r="I2455" s="714"/>
      <c r="J2455"/>
      <c r="K2455"/>
      <c r="L2455"/>
    </row>
    <row r="2456" spans="9:12" x14ac:dyDescent="0.25">
      <c r="I2456" s="714"/>
      <c r="J2456"/>
      <c r="K2456"/>
      <c r="L2456"/>
    </row>
    <row r="2457" spans="9:12" x14ac:dyDescent="0.25">
      <c r="I2457" s="714"/>
      <c r="J2457"/>
      <c r="K2457"/>
      <c r="L2457"/>
    </row>
    <row r="2458" spans="9:12" x14ac:dyDescent="0.25">
      <c r="I2458" s="714"/>
      <c r="J2458"/>
      <c r="K2458"/>
      <c r="L2458"/>
    </row>
    <row r="2459" spans="9:12" x14ac:dyDescent="0.25">
      <c r="I2459" s="714"/>
      <c r="J2459"/>
      <c r="K2459"/>
      <c r="L2459"/>
    </row>
    <row r="2460" spans="9:12" x14ac:dyDescent="0.25">
      <c r="I2460" s="714"/>
      <c r="J2460"/>
      <c r="K2460"/>
      <c r="L2460"/>
    </row>
    <row r="2461" spans="9:12" x14ac:dyDescent="0.25">
      <c r="I2461" s="714"/>
      <c r="J2461"/>
      <c r="K2461"/>
      <c r="L2461"/>
    </row>
    <row r="2462" spans="9:12" x14ac:dyDescent="0.25">
      <c r="I2462" s="714"/>
      <c r="J2462"/>
      <c r="K2462"/>
      <c r="L2462"/>
    </row>
    <row r="2463" spans="9:12" x14ac:dyDescent="0.25">
      <c r="I2463" s="714"/>
      <c r="J2463"/>
      <c r="K2463"/>
      <c r="L2463"/>
    </row>
    <row r="2464" spans="9:12" x14ac:dyDescent="0.25">
      <c r="I2464" s="714"/>
      <c r="J2464"/>
      <c r="K2464"/>
      <c r="L2464"/>
    </row>
    <row r="2465" spans="9:12" x14ac:dyDescent="0.25">
      <c r="I2465" s="714"/>
      <c r="J2465"/>
      <c r="K2465"/>
      <c r="L2465"/>
    </row>
    <row r="2466" spans="9:12" x14ac:dyDescent="0.25">
      <c r="I2466" s="714"/>
      <c r="J2466"/>
      <c r="K2466"/>
      <c r="L2466"/>
    </row>
    <row r="2467" spans="9:12" x14ac:dyDescent="0.25">
      <c r="I2467" s="714"/>
      <c r="J2467"/>
      <c r="K2467"/>
      <c r="L2467"/>
    </row>
    <row r="2468" spans="9:12" x14ac:dyDescent="0.25">
      <c r="I2468" s="714"/>
      <c r="J2468"/>
      <c r="K2468"/>
      <c r="L2468"/>
    </row>
    <row r="2469" spans="9:12" x14ac:dyDescent="0.25">
      <c r="I2469" s="714"/>
      <c r="J2469"/>
      <c r="K2469"/>
      <c r="L2469"/>
    </row>
    <row r="2470" spans="9:12" x14ac:dyDescent="0.25">
      <c r="I2470" s="714"/>
      <c r="J2470"/>
      <c r="K2470"/>
      <c r="L2470"/>
    </row>
    <row r="2471" spans="9:12" x14ac:dyDescent="0.25">
      <c r="I2471" s="714"/>
      <c r="J2471"/>
      <c r="K2471"/>
      <c r="L2471"/>
    </row>
    <row r="2472" spans="9:12" x14ac:dyDescent="0.25">
      <c r="I2472" s="714"/>
      <c r="J2472"/>
      <c r="K2472"/>
      <c r="L2472"/>
    </row>
    <row r="2473" spans="9:12" x14ac:dyDescent="0.25">
      <c r="I2473" s="714"/>
      <c r="J2473"/>
      <c r="K2473"/>
      <c r="L2473"/>
    </row>
    <row r="2474" spans="9:12" x14ac:dyDescent="0.25">
      <c r="I2474" s="714"/>
      <c r="J2474"/>
      <c r="K2474"/>
      <c r="L2474"/>
    </row>
    <row r="2475" spans="9:12" x14ac:dyDescent="0.25">
      <c r="I2475" s="714"/>
      <c r="J2475"/>
      <c r="K2475"/>
      <c r="L2475"/>
    </row>
    <row r="2476" spans="9:12" x14ac:dyDescent="0.25">
      <c r="I2476" s="714"/>
      <c r="J2476"/>
      <c r="K2476"/>
      <c r="L2476"/>
    </row>
    <row r="2477" spans="9:12" x14ac:dyDescent="0.25">
      <c r="I2477" s="714"/>
      <c r="J2477"/>
      <c r="K2477"/>
      <c r="L2477"/>
    </row>
    <row r="2478" spans="9:12" x14ac:dyDescent="0.25">
      <c r="I2478" s="714"/>
      <c r="J2478"/>
      <c r="K2478"/>
      <c r="L2478"/>
    </row>
    <row r="2479" spans="9:12" x14ac:dyDescent="0.25">
      <c r="I2479" s="714"/>
      <c r="J2479"/>
      <c r="K2479"/>
      <c r="L2479"/>
    </row>
    <row r="2480" spans="9:12" x14ac:dyDescent="0.25">
      <c r="I2480" s="714"/>
      <c r="J2480"/>
      <c r="K2480"/>
      <c r="L2480"/>
    </row>
    <row r="2481" spans="9:12" x14ac:dyDescent="0.25">
      <c r="I2481" s="714"/>
      <c r="J2481"/>
      <c r="K2481"/>
      <c r="L2481"/>
    </row>
    <row r="2482" spans="9:12" x14ac:dyDescent="0.25">
      <c r="I2482" s="714"/>
      <c r="J2482"/>
      <c r="K2482"/>
      <c r="L2482"/>
    </row>
    <row r="2483" spans="9:12" x14ac:dyDescent="0.25">
      <c r="I2483" s="714"/>
      <c r="J2483"/>
      <c r="K2483"/>
      <c r="L2483"/>
    </row>
    <row r="2484" spans="9:12" x14ac:dyDescent="0.25">
      <c r="I2484" s="714"/>
      <c r="J2484"/>
      <c r="K2484"/>
      <c r="L2484"/>
    </row>
    <row r="2485" spans="9:12" x14ac:dyDescent="0.25">
      <c r="I2485" s="714"/>
      <c r="J2485"/>
      <c r="K2485"/>
      <c r="L2485"/>
    </row>
    <row r="2486" spans="9:12" x14ac:dyDescent="0.25">
      <c r="I2486" s="714"/>
      <c r="J2486"/>
      <c r="K2486"/>
      <c r="L2486"/>
    </row>
    <row r="2487" spans="9:12" x14ac:dyDescent="0.25">
      <c r="I2487" s="714"/>
      <c r="J2487"/>
      <c r="K2487"/>
      <c r="L2487"/>
    </row>
    <row r="2488" spans="9:12" x14ac:dyDescent="0.25">
      <c r="I2488" s="714"/>
      <c r="J2488"/>
      <c r="K2488"/>
      <c r="L2488"/>
    </row>
    <row r="2489" spans="9:12" x14ac:dyDescent="0.25">
      <c r="I2489" s="714"/>
      <c r="J2489"/>
      <c r="K2489"/>
      <c r="L2489"/>
    </row>
    <row r="2490" spans="9:12" x14ac:dyDescent="0.25">
      <c r="I2490" s="714"/>
      <c r="J2490"/>
      <c r="K2490"/>
      <c r="L2490"/>
    </row>
    <row r="2491" spans="9:12" x14ac:dyDescent="0.25">
      <c r="I2491" s="714"/>
      <c r="J2491"/>
      <c r="K2491"/>
      <c r="L2491"/>
    </row>
    <row r="2492" spans="9:12" x14ac:dyDescent="0.25">
      <c r="I2492" s="714"/>
      <c r="J2492"/>
      <c r="K2492"/>
      <c r="L2492"/>
    </row>
    <row r="2493" spans="9:12" x14ac:dyDescent="0.25">
      <c r="I2493" s="714"/>
      <c r="J2493"/>
      <c r="K2493"/>
      <c r="L2493"/>
    </row>
    <row r="2494" spans="9:12" x14ac:dyDescent="0.25">
      <c r="I2494" s="714"/>
      <c r="J2494"/>
      <c r="K2494"/>
      <c r="L2494"/>
    </row>
    <row r="2495" spans="9:12" x14ac:dyDescent="0.25">
      <c r="I2495" s="714"/>
      <c r="J2495"/>
      <c r="K2495"/>
      <c r="L2495"/>
    </row>
    <row r="2496" spans="9:12" x14ac:dyDescent="0.25">
      <c r="I2496" s="714"/>
      <c r="J2496"/>
      <c r="K2496"/>
      <c r="L2496"/>
    </row>
    <row r="2497" spans="9:12" x14ac:dyDescent="0.25">
      <c r="I2497" s="714"/>
      <c r="J2497"/>
      <c r="K2497"/>
      <c r="L2497"/>
    </row>
    <row r="2498" spans="9:12" x14ac:dyDescent="0.25">
      <c r="I2498" s="714"/>
      <c r="J2498"/>
      <c r="K2498"/>
      <c r="L2498"/>
    </row>
    <row r="2499" spans="9:12" x14ac:dyDescent="0.25">
      <c r="I2499" s="714"/>
      <c r="J2499"/>
      <c r="K2499"/>
      <c r="L2499"/>
    </row>
    <row r="2500" spans="9:12" x14ac:dyDescent="0.25">
      <c r="I2500" s="714"/>
      <c r="J2500"/>
      <c r="K2500"/>
      <c r="L2500"/>
    </row>
    <row r="2501" spans="9:12" x14ac:dyDescent="0.25">
      <c r="I2501" s="714"/>
      <c r="J2501"/>
      <c r="K2501"/>
      <c r="L2501"/>
    </row>
    <row r="2502" spans="9:12" x14ac:dyDescent="0.25">
      <c r="I2502" s="714"/>
      <c r="J2502"/>
      <c r="K2502"/>
      <c r="L2502"/>
    </row>
    <row r="2503" spans="9:12" x14ac:dyDescent="0.25">
      <c r="I2503" s="714"/>
      <c r="J2503"/>
      <c r="K2503"/>
      <c r="L2503"/>
    </row>
    <row r="2504" spans="9:12" x14ac:dyDescent="0.25">
      <c r="I2504" s="714"/>
      <c r="J2504"/>
      <c r="K2504"/>
      <c r="L2504"/>
    </row>
    <row r="2505" spans="9:12" x14ac:dyDescent="0.25">
      <c r="I2505" s="714"/>
      <c r="J2505"/>
      <c r="K2505"/>
      <c r="L2505"/>
    </row>
    <row r="2506" spans="9:12" x14ac:dyDescent="0.25">
      <c r="I2506" s="714"/>
      <c r="J2506"/>
      <c r="K2506"/>
      <c r="L2506"/>
    </row>
    <row r="2507" spans="9:12" x14ac:dyDescent="0.25">
      <c r="I2507" s="714"/>
      <c r="J2507"/>
      <c r="K2507"/>
      <c r="L2507"/>
    </row>
    <row r="2508" spans="9:12" x14ac:dyDescent="0.25">
      <c r="I2508" s="714"/>
      <c r="J2508"/>
      <c r="K2508"/>
      <c r="L2508"/>
    </row>
    <row r="2509" spans="9:12" x14ac:dyDescent="0.25">
      <c r="I2509" s="714"/>
      <c r="J2509"/>
      <c r="K2509"/>
      <c r="L2509"/>
    </row>
    <row r="2510" spans="9:12" x14ac:dyDescent="0.25">
      <c r="I2510" s="714"/>
      <c r="J2510"/>
      <c r="K2510"/>
      <c r="L2510"/>
    </row>
    <row r="2511" spans="9:12" x14ac:dyDescent="0.25">
      <c r="I2511" s="714"/>
      <c r="J2511"/>
      <c r="K2511"/>
      <c r="L2511"/>
    </row>
    <row r="2512" spans="9:12" x14ac:dyDescent="0.25">
      <c r="I2512" s="714"/>
      <c r="J2512"/>
      <c r="K2512"/>
      <c r="L2512"/>
    </row>
    <row r="2513" spans="9:12" x14ac:dyDescent="0.25">
      <c r="I2513" s="714"/>
      <c r="J2513"/>
      <c r="K2513"/>
      <c r="L2513"/>
    </row>
    <row r="2514" spans="9:12" x14ac:dyDescent="0.25">
      <c r="I2514" s="714"/>
      <c r="J2514"/>
      <c r="K2514"/>
      <c r="L2514"/>
    </row>
    <row r="2515" spans="9:12" x14ac:dyDescent="0.25">
      <c r="I2515" s="714"/>
      <c r="J2515"/>
      <c r="K2515"/>
      <c r="L2515"/>
    </row>
    <row r="2516" spans="9:12" x14ac:dyDescent="0.25">
      <c r="I2516" s="714"/>
      <c r="J2516"/>
      <c r="K2516"/>
      <c r="L2516"/>
    </row>
    <row r="2517" spans="9:12" x14ac:dyDescent="0.25">
      <c r="I2517" s="714"/>
      <c r="J2517"/>
      <c r="K2517"/>
      <c r="L2517"/>
    </row>
    <row r="2518" spans="9:12" x14ac:dyDescent="0.25">
      <c r="I2518" s="714"/>
      <c r="J2518"/>
      <c r="K2518"/>
      <c r="L2518"/>
    </row>
    <row r="2519" spans="9:12" x14ac:dyDescent="0.25">
      <c r="I2519" s="714"/>
      <c r="J2519"/>
      <c r="K2519"/>
      <c r="L2519"/>
    </row>
    <row r="2520" spans="9:12" x14ac:dyDescent="0.25">
      <c r="I2520" s="714"/>
      <c r="J2520"/>
      <c r="K2520"/>
      <c r="L2520"/>
    </row>
    <row r="2521" spans="9:12" x14ac:dyDescent="0.25">
      <c r="I2521" s="714"/>
      <c r="J2521"/>
      <c r="K2521"/>
      <c r="L2521"/>
    </row>
    <row r="2522" spans="9:12" x14ac:dyDescent="0.25">
      <c r="I2522" s="714"/>
      <c r="J2522"/>
      <c r="K2522"/>
      <c r="L2522"/>
    </row>
    <row r="2523" spans="9:12" x14ac:dyDescent="0.25">
      <c r="I2523" s="714"/>
      <c r="J2523"/>
      <c r="K2523"/>
      <c r="L2523"/>
    </row>
    <row r="2524" spans="9:12" x14ac:dyDescent="0.25">
      <c r="I2524" s="714"/>
      <c r="J2524"/>
      <c r="K2524"/>
      <c r="L2524"/>
    </row>
    <row r="2525" spans="9:12" x14ac:dyDescent="0.25">
      <c r="I2525" s="714"/>
      <c r="J2525"/>
      <c r="K2525"/>
      <c r="L2525"/>
    </row>
    <row r="2526" spans="9:12" x14ac:dyDescent="0.25">
      <c r="I2526" s="714"/>
      <c r="J2526"/>
      <c r="K2526"/>
      <c r="L2526"/>
    </row>
    <row r="2527" spans="9:12" x14ac:dyDescent="0.25">
      <c r="I2527" s="714"/>
      <c r="J2527"/>
      <c r="K2527"/>
      <c r="L2527"/>
    </row>
    <row r="2528" spans="9:12" x14ac:dyDescent="0.25">
      <c r="I2528" s="714"/>
      <c r="J2528"/>
      <c r="K2528"/>
      <c r="L2528"/>
    </row>
    <row r="2529" spans="9:12" x14ac:dyDescent="0.25">
      <c r="I2529" s="714"/>
      <c r="J2529"/>
      <c r="K2529"/>
      <c r="L2529"/>
    </row>
    <row r="2530" spans="9:12" x14ac:dyDescent="0.25">
      <c r="I2530" s="714"/>
      <c r="J2530"/>
      <c r="K2530"/>
      <c r="L2530"/>
    </row>
    <row r="2531" spans="9:12" x14ac:dyDescent="0.25">
      <c r="I2531" s="714"/>
      <c r="J2531"/>
      <c r="K2531"/>
      <c r="L2531"/>
    </row>
    <row r="2532" spans="9:12" x14ac:dyDescent="0.25">
      <c r="I2532" s="714"/>
      <c r="J2532"/>
      <c r="K2532"/>
      <c r="L2532"/>
    </row>
    <row r="2533" spans="9:12" x14ac:dyDescent="0.25">
      <c r="I2533" s="714"/>
      <c r="J2533"/>
      <c r="K2533"/>
      <c r="L2533"/>
    </row>
    <row r="2534" spans="9:12" x14ac:dyDescent="0.25">
      <c r="I2534" s="714"/>
      <c r="J2534"/>
      <c r="K2534"/>
      <c r="L2534"/>
    </row>
    <row r="2535" spans="9:12" x14ac:dyDescent="0.25">
      <c r="I2535" s="714"/>
      <c r="J2535"/>
      <c r="K2535"/>
      <c r="L2535"/>
    </row>
    <row r="2536" spans="9:12" x14ac:dyDescent="0.25">
      <c r="I2536" s="714"/>
      <c r="J2536"/>
      <c r="K2536"/>
      <c r="L2536"/>
    </row>
    <row r="2537" spans="9:12" x14ac:dyDescent="0.25">
      <c r="I2537" s="714"/>
      <c r="J2537"/>
      <c r="K2537"/>
      <c r="L2537"/>
    </row>
    <row r="2538" spans="9:12" x14ac:dyDescent="0.25">
      <c r="I2538" s="714"/>
      <c r="J2538"/>
      <c r="K2538"/>
      <c r="L2538"/>
    </row>
    <row r="2539" spans="9:12" x14ac:dyDescent="0.25">
      <c r="I2539" s="714"/>
      <c r="J2539"/>
      <c r="K2539"/>
      <c r="L2539"/>
    </row>
    <row r="2540" spans="9:12" x14ac:dyDescent="0.25">
      <c r="I2540" s="714"/>
      <c r="J2540"/>
      <c r="K2540"/>
      <c r="L2540"/>
    </row>
    <row r="2541" spans="9:12" x14ac:dyDescent="0.25">
      <c r="I2541" s="714"/>
      <c r="J2541"/>
      <c r="K2541"/>
      <c r="L2541"/>
    </row>
    <row r="2542" spans="9:12" x14ac:dyDescent="0.25">
      <c r="I2542" s="714"/>
      <c r="J2542"/>
      <c r="K2542"/>
      <c r="L2542"/>
    </row>
    <row r="2543" spans="9:12" x14ac:dyDescent="0.25">
      <c r="I2543" s="714"/>
      <c r="J2543"/>
      <c r="K2543"/>
      <c r="L2543"/>
    </row>
    <row r="2544" spans="9:12" x14ac:dyDescent="0.25">
      <c r="I2544" s="714"/>
      <c r="J2544"/>
      <c r="K2544"/>
      <c r="L2544"/>
    </row>
    <row r="2545" spans="9:12" x14ac:dyDescent="0.25">
      <c r="I2545" s="714"/>
      <c r="J2545"/>
      <c r="K2545"/>
      <c r="L2545"/>
    </row>
    <row r="2546" spans="9:12" x14ac:dyDescent="0.25">
      <c r="I2546" s="714"/>
      <c r="J2546"/>
      <c r="K2546"/>
      <c r="L2546"/>
    </row>
    <row r="2547" spans="9:12" x14ac:dyDescent="0.25">
      <c r="I2547" s="714"/>
      <c r="J2547"/>
      <c r="K2547"/>
      <c r="L2547"/>
    </row>
    <row r="2548" spans="9:12" x14ac:dyDescent="0.25">
      <c r="I2548" s="714"/>
      <c r="J2548"/>
      <c r="K2548"/>
      <c r="L2548"/>
    </row>
    <row r="2549" spans="9:12" x14ac:dyDescent="0.25">
      <c r="I2549" s="714"/>
      <c r="J2549"/>
      <c r="K2549"/>
      <c r="L2549"/>
    </row>
    <row r="2550" spans="9:12" x14ac:dyDescent="0.25">
      <c r="I2550" s="714"/>
      <c r="J2550"/>
      <c r="K2550"/>
      <c r="L2550"/>
    </row>
    <row r="2551" spans="9:12" x14ac:dyDescent="0.25">
      <c r="I2551" s="714"/>
      <c r="J2551"/>
      <c r="K2551"/>
      <c r="L2551"/>
    </row>
    <row r="2552" spans="9:12" x14ac:dyDescent="0.25">
      <c r="I2552" s="714"/>
      <c r="J2552"/>
      <c r="K2552"/>
      <c r="L2552"/>
    </row>
    <row r="2553" spans="9:12" x14ac:dyDescent="0.25">
      <c r="I2553" s="714"/>
      <c r="J2553"/>
      <c r="K2553"/>
      <c r="L2553"/>
    </row>
    <row r="2554" spans="9:12" x14ac:dyDescent="0.25">
      <c r="I2554" s="714"/>
      <c r="J2554"/>
      <c r="K2554"/>
      <c r="L2554"/>
    </row>
    <row r="2555" spans="9:12" x14ac:dyDescent="0.25">
      <c r="I2555" s="714"/>
      <c r="J2555"/>
      <c r="K2555"/>
      <c r="L2555"/>
    </row>
    <row r="2556" spans="9:12" x14ac:dyDescent="0.25">
      <c r="I2556" s="714"/>
      <c r="J2556"/>
      <c r="K2556"/>
      <c r="L2556"/>
    </row>
    <row r="2557" spans="9:12" x14ac:dyDescent="0.25">
      <c r="I2557" s="714"/>
      <c r="J2557"/>
      <c r="K2557"/>
      <c r="L2557"/>
    </row>
    <row r="2558" spans="9:12" x14ac:dyDescent="0.25">
      <c r="I2558" s="714"/>
      <c r="J2558"/>
      <c r="K2558"/>
      <c r="L2558"/>
    </row>
    <row r="2559" spans="9:12" x14ac:dyDescent="0.25">
      <c r="I2559" s="714"/>
      <c r="J2559"/>
      <c r="K2559"/>
      <c r="L2559"/>
    </row>
    <row r="2560" spans="9:12" x14ac:dyDescent="0.25">
      <c r="I2560" s="714"/>
      <c r="J2560"/>
      <c r="K2560"/>
      <c r="L2560"/>
    </row>
    <row r="2561" spans="9:12" x14ac:dyDescent="0.25">
      <c r="I2561" s="714"/>
      <c r="J2561"/>
      <c r="K2561"/>
      <c r="L2561"/>
    </row>
    <row r="2562" spans="9:12" x14ac:dyDescent="0.25">
      <c r="I2562" s="714"/>
      <c r="J2562"/>
      <c r="K2562"/>
      <c r="L2562"/>
    </row>
    <row r="2563" spans="9:12" x14ac:dyDescent="0.25">
      <c r="I2563" s="714"/>
      <c r="J2563"/>
      <c r="K2563"/>
      <c r="L2563"/>
    </row>
    <row r="2564" spans="9:12" x14ac:dyDescent="0.25">
      <c r="I2564" s="714"/>
      <c r="J2564"/>
      <c r="K2564"/>
      <c r="L2564"/>
    </row>
    <row r="2565" spans="9:12" x14ac:dyDescent="0.25">
      <c r="I2565" s="714"/>
      <c r="J2565"/>
      <c r="K2565"/>
      <c r="L2565"/>
    </row>
    <row r="2566" spans="9:12" x14ac:dyDescent="0.25">
      <c r="I2566" s="714"/>
      <c r="J2566"/>
      <c r="K2566"/>
      <c r="L2566"/>
    </row>
    <row r="2567" spans="9:12" x14ac:dyDescent="0.25">
      <c r="I2567" s="714"/>
      <c r="J2567"/>
      <c r="K2567"/>
      <c r="L2567"/>
    </row>
    <row r="2568" spans="9:12" x14ac:dyDescent="0.25">
      <c r="I2568" s="714"/>
      <c r="J2568"/>
      <c r="K2568"/>
      <c r="L2568"/>
    </row>
    <row r="2569" spans="9:12" x14ac:dyDescent="0.25">
      <c r="I2569" s="714"/>
      <c r="J2569"/>
      <c r="K2569"/>
      <c r="L2569"/>
    </row>
    <row r="2570" spans="9:12" x14ac:dyDescent="0.25">
      <c r="I2570" s="714"/>
      <c r="J2570"/>
      <c r="K2570"/>
      <c r="L2570"/>
    </row>
    <row r="2571" spans="9:12" x14ac:dyDescent="0.25">
      <c r="I2571" s="714"/>
      <c r="J2571"/>
      <c r="K2571"/>
      <c r="L2571"/>
    </row>
    <row r="2572" spans="9:12" x14ac:dyDescent="0.25">
      <c r="I2572" s="714"/>
      <c r="J2572"/>
      <c r="K2572"/>
      <c r="L2572"/>
    </row>
    <row r="2573" spans="9:12" x14ac:dyDescent="0.25">
      <c r="I2573" s="714"/>
      <c r="J2573"/>
      <c r="K2573"/>
      <c r="L2573"/>
    </row>
    <row r="2574" spans="9:12" x14ac:dyDescent="0.25">
      <c r="I2574" s="714"/>
      <c r="J2574"/>
      <c r="K2574"/>
      <c r="L2574"/>
    </row>
    <row r="2575" spans="9:12" x14ac:dyDescent="0.25">
      <c r="I2575" s="714"/>
      <c r="J2575"/>
      <c r="K2575"/>
      <c r="L2575"/>
    </row>
    <row r="2576" spans="9:12" x14ac:dyDescent="0.25">
      <c r="I2576" s="714"/>
      <c r="J2576"/>
      <c r="K2576"/>
      <c r="L2576"/>
    </row>
    <row r="2577" spans="9:12" x14ac:dyDescent="0.25">
      <c r="I2577" s="714"/>
      <c r="J2577"/>
      <c r="K2577"/>
      <c r="L2577"/>
    </row>
    <row r="2578" spans="9:12" x14ac:dyDescent="0.25">
      <c r="I2578" s="714"/>
      <c r="J2578"/>
      <c r="K2578"/>
      <c r="L2578"/>
    </row>
    <row r="2579" spans="9:12" x14ac:dyDescent="0.25">
      <c r="I2579" s="714"/>
      <c r="J2579"/>
      <c r="K2579"/>
      <c r="L2579"/>
    </row>
    <row r="2580" spans="9:12" x14ac:dyDescent="0.25">
      <c r="I2580" s="714"/>
      <c r="J2580"/>
      <c r="K2580"/>
      <c r="L2580"/>
    </row>
    <row r="2581" spans="9:12" x14ac:dyDescent="0.25">
      <c r="I2581" s="714"/>
      <c r="J2581"/>
      <c r="K2581"/>
      <c r="L2581"/>
    </row>
    <row r="2582" spans="9:12" x14ac:dyDescent="0.25">
      <c r="I2582" s="714"/>
      <c r="J2582"/>
      <c r="K2582"/>
      <c r="L2582"/>
    </row>
    <row r="2583" spans="9:12" x14ac:dyDescent="0.25">
      <c r="I2583" s="714"/>
      <c r="J2583"/>
      <c r="K2583"/>
      <c r="L2583"/>
    </row>
    <row r="2584" spans="9:12" x14ac:dyDescent="0.25">
      <c r="I2584" s="714"/>
      <c r="J2584"/>
      <c r="K2584"/>
      <c r="L2584"/>
    </row>
    <row r="2585" spans="9:12" x14ac:dyDescent="0.25">
      <c r="I2585" s="714"/>
      <c r="J2585"/>
      <c r="K2585"/>
      <c r="L2585"/>
    </row>
    <row r="2586" spans="9:12" x14ac:dyDescent="0.25">
      <c r="I2586" s="714"/>
      <c r="J2586"/>
      <c r="K2586"/>
      <c r="L2586"/>
    </row>
    <row r="2587" spans="9:12" x14ac:dyDescent="0.25">
      <c r="I2587" s="714"/>
      <c r="J2587"/>
      <c r="K2587"/>
      <c r="L2587"/>
    </row>
    <row r="2588" spans="9:12" x14ac:dyDescent="0.25">
      <c r="I2588" s="714"/>
      <c r="J2588"/>
      <c r="K2588"/>
      <c r="L2588"/>
    </row>
    <row r="2589" spans="9:12" x14ac:dyDescent="0.25">
      <c r="I2589" s="714"/>
      <c r="J2589"/>
      <c r="K2589"/>
      <c r="L2589"/>
    </row>
    <row r="2590" spans="9:12" x14ac:dyDescent="0.25">
      <c r="I2590" s="714"/>
      <c r="J2590"/>
      <c r="K2590"/>
      <c r="L2590"/>
    </row>
    <row r="2591" spans="9:12" x14ac:dyDescent="0.25">
      <c r="I2591" s="714"/>
      <c r="J2591"/>
      <c r="K2591"/>
      <c r="L2591"/>
    </row>
    <row r="2592" spans="9:12" x14ac:dyDescent="0.25">
      <c r="I2592" s="714"/>
      <c r="J2592"/>
      <c r="K2592"/>
      <c r="L2592"/>
    </row>
    <row r="2593" spans="9:12" x14ac:dyDescent="0.25">
      <c r="I2593" s="714"/>
      <c r="J2593"/>
      <c r="K2593"/>
      <c r="L2593"/>
    </row>
    <row r="2594" spans="9:12" x14ac:dyDescent="0.25">
      <c r="I2594" s="714"/>
      <c r="J2594"/>
      <c r="K2594"/>
      <c r="L2594"/>
    </row>
    <row r="2595" spans="9:12" x14ac:dyDescent="0.25">
      <c r="I2595" s="714"/>
      <c r="J2595"/>
      <c r="K2595"/>
      <c r="L2595"/>
    </row>
    <row r="2596" spans="9:12" x14ac:dyDescent="0.25">
      <c r="I2596" s="714"/>
      <c r="J2596"/>
      <c r="K2596"/>
      <c r="L2596"/>
    </row>
    <row r="2597" spans="9:12" x14ac:dyDescent="0.25">
      <c r="I2597" s="714"/>
      <c r="J2597"/>
      <c r="K2597"/>
      <c r="L2597"/>
    </row>
    <row r="2598" spans="9:12" x14ac:dyDescent="0.25">
      <c r="I2598" s="714"/>
      <c r="J2598"/>
      <c r="K2598"/>
      <c r="L2598"/>
    </row>
    <row r="2599" spans="9:12" x14ac:dyDescent="0.25">
      <c r="I2599" s="714"/>
      <c r="J2599"/>
      <c r="K2599"/>
      <c r="L2599"/>
    </row>
    <row r="2600" spans="9:12" x14ac:dyDescent="0.25">
      <c r="I2600" s="714"/>
      <c r="J2600"/>
      <c r="K2600"/>
      <c r="L2600"/>
    </row>
    <row r="2601" spans="9:12" x14ac:dyDescent="0.25">
      <c r="I2601" s="714"/>
      <c r="J2601"/>
      <c r="K2601"/>
      <c r="L2601"/>
    </row>
    <row r="2602" spans="9:12" x14ac:dyDescent="0.25">
      <c r="I2602" s="714"/>
      <c r="J2602"/>
      <c r="K2602"/>
      <c r="L2602"/>
    </row>
    <row r="2603" spans="9:12" x14ac:dyDescent="0.25">
      <c r="I2603" s="714"/>
      <c r="J2603"/>
      <c r="K2603"/>
      <c r="L2603"/>
    </row>
    <row r="2604" spans="9:12" x14ac:dyDescent="0.25">
      <c r="I2604" s="714"/>
      <c r="J2604"/>
      <c r="K2604"/>
      <c r="L2604"/>
    </row>
    <row r="2605" spans="9:12" x14ac:dyDescent="0.25">
      <c r="I2605" s="714"/>
      <c r="J2605"/>
      <c r="K2605"/>
      <c r="L2605"/>
    </row>
    <row r="2606" spans="9:12" x14ac:dyDescent="0.25">
      <c r="I2606" s="714"/>
      <c r="J2606"/>
      <c r="K2606"/>
      <c r="L2606"/>
    </row>
    <row r="2607" spans="9:12" x14ac:dyDescent="0.25">
      <c r="I2607" s="714"/>
      <c r="J2607"/>
      <c r="K2607"/>
      <c r="L2607"/>
    </row>
    <row r="2608" spans="9:12" x14ac:dyDescent="0.25">
      <c r="I2608" s="714"/>
      <c r="J2608"/>
      <c r="K2608"/>
      <c r="L2608"/>
    </row>
    <row r="2609" spans="9:12" x14ac:dyDescent="0.25">
      <c r="I2609" s="714"/>
      <c r="J2609"/>
      <c r="K2609"/>
      <c r="L2609"/>
    </row>
    <row r="2610" spans="9:12" x14ac:dyDescent="0.25">
      <c r="I2610" s="714"/>
      <c r="J2610"/>
      <c r="K2610"/>
      <c r="L2610"/>
    </row>
    <row r="2611" spans="9:12" x14ac:dyDescent="0.25">
      <c r="I2611" s="714"/>
      <c r="J2611"/>
      <c r="K2611"/>
      <c r="L2611"/>
    </row>
    <row r="2612" spans="9:12" x14ac:dyDescent="0.25">
      <c r="I2612" s="714"/>
      <c r="J2612"/>
      <c r="K2612"/>
      <c r="L2612"/>
    </row>
    <row r="2613" spans="9:12" x14ac:dyDescent="0.25">
      <c r="I2613" s="714"/>
      <c r="J2613"/>
      <c r="K2613"/>
      <c r="L2613"/>
    </row>
    <row r="2614" spans="9:12" x14ac:dyDescent="0.25">
      <c r="I2614" s="714"/>
      <c r="J2614"/>
      <c r="K2614"/>
      <c r="L2614"/>
    </row>
    <row r="2615" spans="9:12" x14ac:dyDescent="0.25">
      <c r="I2615" s="714"/>
      <c r="J2615"/>
      <c r="K2615"/>
      <c r="L2615"/>
    </row>
    <row r="2616" spans="9:12" x14ac:dyDescent="0.25">
      <c r="I2616" s="714"/>
      <c r="J2616"/>
      <c r="K2616"/>
      <c r="L2616"/>
    </row>
    <row r="2617" spans="9:12" x14ac:dyDescent="0.25">
      <c r="I2617" s="714"/>
      <c r="J2617"/>
      <c r="K2617"/>
      <c r="L2617"/>
    </row>
    <row r="2618" spans="9:12" x14ac:dyDescent="0.25">
      <c r="I2618" s="714"/>
      <c r="J2618"/>
      <c r="K2618"/>
      <c r="L2618"/>
    </row>
    <row r="2619" spans="9:12" x14ac:dyDescent="0.25">
      <c r="I2619" s="714"/>
      <c r="J2619"/>
      <c r="K2619"/>
      <c r="L2619"/>
    </row>
    <row r="2620" spans="9:12" x14ac:dyDescent="0.25">
      <c r="I2620" s="714"/>
      <c r="J2620"/>
      <c r="K2620"/>
      <c r="L2620"/>
    </row>
    <row r="2621" spans="9:12" x14ac:dyDescent="0.25">
      <c r="I2621" s="714"/>
      <c r="J2621"/>
      <c r="K2621"/>
      <c r="L2621"/>
    </row>
    <row r="2622" spans="9:12" x14ac:dyDescent="0.25">
      <c r="I2622" s="714"/>
      <c r="J2622"/>
      <c r="K2622"/>
      <c r="L2622"/>
    </row>
    <row r="2623" spans="9:12" x14ac:dyDescent="0.25">
      <c r="I2623" s="714"/>
      <c r="J2623"/>
      <c r="K2623"/>
      <c r="L2623"/>
    </row>
    <row r="2624" spans="9:12" x14ac:dyDescent="0.25">
      <c r="I2624" s="714"/>
      <c r="J2624"/>
      <c r="K2624"/>
      <c r="L2624"/>
    </row>
    <row r="2625" spans="9:12" x14ac:dyDescent="0.25">
      <c r="I2625" s="714"/>
      <c r="J2625"/>
      <c r="K2625"/>
      <c r="L2625"/>
    </row>
    <row r="2626" spans="9:12" x14ac:dyDescent="0.25">
      <c r="I2626" s="714"/>
      <c r="J2626"/>
      <c r="K2626"/>
      <c r="L2626"/>
    </row>
    <row r="2627" spans="9:12" x14ac:dyDescent="0.25">
      <c r="I2627" s="714"/>
      <c r="J2627"/>
      <c r="K2627"/>
      <c r="L2627"/>
    </row>
    <row r="2628" spans="9:12" x14ac:dyDescent="0.25">
      <c r="I2628" s="714"/>
      <c r="J2628"/>
      <c r="K2628"/>
      <c r="L2628"/>
    </row>
    <row r="2629" spans="9:12" x14ac:dyDescent="0.25">
      <c r="I2629" s="714"/>
      <c r="J2629"/>
      <c r="K2629"/>
      <c r="L2629"/>
    </row>
    <row r="2630" spans="9:12" x14ac:dyDescent="0.25">
      <c r="I2630" s="714"/>
      <c r="J2630"/>
      <c r="K2630"/>
      <c r="L2630"/>
    </row>
    <row r="2631" spans="9:12" x14ac:dyDescent="0.25">
      <c r="I2631" s="714"/>
      <c r="J2631"/>
      <c r="K2631"/>
      <c r="L2631"/>
    </row>
    <row r="2632" spans="9:12" x14ac:dyDescent="0.25">
      <c r="I2632" s="714"/>
      <c r="J2632"/>
      <c r="K2632"/>
      <c r="L2632"/>
    </row>
    <row r="2633" spans="9:12" x14ac:dyDescent="0.25">
      <c r="I2633" s="714"/>
      <c r="J2633"/>
      <c r="K2633"/>
      <c r="L2633"/>
    </row>
    <row r="2634" spans="9:12" x14ac:dyDescent="0.25">
      <c r="I2634" s="714"/>
      <c r="J2634"/>
      <c r="K2634"/>
      <c r="L2634"/>
    </row>
    <row r="2635" spans="9:12" x14ac:dyDescent="0.25">
      <c r="I2635" s="714"/>
      <c r="J2635"/>
      <c r="K2635"/>
      <c r="L2635"/>
    </row>
    <row r="2636" spans="9:12" x14ac:dyDescent="0.25">
      <c r="I2636" s="714"/>
      <c r="J2636"/>
      <c r="K2636"/>
      <c r="L2636"/>
    </row>
    <row r="2637" spans="9:12" x14ac:dyDescent="0.25">
      <c r="I2637" s="714"/>
      <c r="J2637"/>
      <c r="K2637"/>
      <c r="L2637"/>
    </row>
    <row r="2638" spans="9:12" x14ac:dyDescent="0.25">
      <c r="I2638" s="714"/>
      <c r="J2638"/>
      <c r="K2638"/>
      <c r="L2638"/>
    </row>
    <row r="2639" spans="9:12" x14ac:dyDescent="0.25">
      <c r="I2639" s="714"/>
      <c r="J2639"/>
      <c r="K2639"/>
      <c r="L2639"/>
    </row>
    <row r="2640" spans="9:12" x14ac:dyDescent="0.25">
      <c r="I2640" s="714"/>
      <c r="J2640"/>
      <c r="K2640"/>
      <c r="L2640"/>
    </row>
    <row r="2641" spans="9:12" x14ac:dyDescent="0.25">
      <c r="I2641" s="714"/>
      <c r="J2641"/>
      <c r="K2641"/>
      <c r="L2641"/>
    </row>
    <row r="2642" spans="9:12" x14ac:dyDescent="0.25">
      <c r="I2642" s="714"/>
      <c r="J2642"/>
      <c r="K2642"/>
      <c r="L2642"/>
    </row>
    <row r="2643" spans="9:12" x14ac:dyDescent="0.25">
      <c r="I2643" s="714"/>
      <c r="J2643"/>
      <c r="K2643"/>
      <c r="L2643"/>
    </row>
    <row r="2644" spans="9:12" x14ac:dyDescent="0.25">
      <c r="I2644" s="714"/>
      <c r="J2644"/>
      <c r="K2644"/>
      <c r="L2644"/>
    </row>
    <row r="2645" spans="9:12" x14ac:dyDescent="0.25">
      <c r="I2645" s="714"/>
      <c r="J2645"/>
      <c r="K2645"/>
      <c r="L2645"/>
    </row>
    <row r="2646" spans="9:12" x14ac:dyDescent="0.25">
      <c r="I2646" s="714"/>
      <c r="J2646"/>
      <c r="K2646"/>
      <c r="L2646"/>
    </row>
    <row r="2647" spans="9:12" x14ac:dyDescent="0.25">
      <c r="I2647" s="714"/>
      <c r="J2647"/>
      <c r="K2647"/>
      <c r="L2647"/>
    </row>
    <row r="2648" spans="9:12" x14ac:dyDescent="0.25">
      <c r="I2648" s="714"/>
      <c r="J2648"/>
      <c r="K2648"/>
      <c r="L2648"/>
    </row>
    <row r="2649" spans="9:12" x14ac:dyDescent="0.25">
      <c r="I2649" s="714"/>
      <c r="J2649"/>
      <c r="K2649"/>
      <c r="L2649"/>
    </row>
    <row r="2650" spans="9:12" x14ac:dyDescent="0.25">
      <c r="I2650" s="714"/>
      <c r="J2650"/>
      <c r="K2650"/>
      <c r="L2650"/>
    </row>
    <row r="2651" spans="9:12" x14ac:dyDescent="0.25">
      <c r="I2651" s="714"/>
      <c r="J2651"/>
      <c r="K2651"/>
      <c r="L2651"/>
    </row>
    <row r="2652" spans="9:12" x14ac:dyDescent="0.25">
      <c r="I2652" s="714"/>
      <c r="J2652"/>
      <c r="K2652"/>
      <c r="L2652"/>
    </row>
    <row r="2653" spans="9:12" x14ac:dyDescent="0.25">
      <c r="I2653" s="714"/>
      <c r="J2653"/>
      <c r="K2653"/>
      <c r="L2653"/>
    </row>
    <row r="2654" spans="9:12" x14ac:dyDescent="0.25">
      <c r="I2654" s="714"/>
      <c r="J2654"/>
      <c r="K2654"/>
      <c r="L2654"/>
    </row>
    <row r="2655" spans="9:12" x14ac:dyDescent="0.25">
      <c r="I2655" s="714"/>
      <c r="J2655"/>
      <c r="K2655"/>
      <c r="L2655"/>
    </row>
    <row r="2656" spans="9:12" x14ac:dyDescent="0.25">
      <c r="I2656" s="714"/>
      <c r="J2656"/>
      <c r="K2656"/>
      <c r="L2656"/>
    </row>
    <row r="2657" spans="9:12" x14ac:dyDescent="0.25">
      <c r="I2657" s="714"/>
      <c r="J2657"/>
      <c r="K2657"/>
      <c r="L2657"/>
    </row>
    <row r="2658" spans="9:12" x14ac:dyDescent="0.25">
      <c r="I2658" s="714"/>
      <c r="J2658"/>
      <c r="K2658"/>
      <c r="L2658"/>
    </row>
    <row r="2659" spans="9:12" x14ac:dyDescent="0.25">
      <c r="I2659" s="714"/>
      <c r="J2659"/>
      <c r="K2659"/>
      <c r="L2659"/>
    </row>
    <row r="2660" spans="9:12" x14ac:dyDescent="0.25">
      <c r="I2660" s="714"/>
      <c r="J2660"/>
      <c r="K2660"/>
      <c r="L2660"/>
    </row>
    <row r="2661" spans="9:12" x14ac:dyDescent="0.25">
      <c r="I2661" s="714"/>
      <c r="J2661"/>
      <c r="K2661"/>
      <c r="L2661"/>
    </row>
    <row r="2662" spans="9:12" x14ac:dyDescent="0.25">
      <c r="I2662" s="714"/>
      <c r="J2662"/>
      <c r="K2662"/>
      <c r="L2662"/>
    </row>
    <row r="2663" spans="9:12" x14ac:dyDescent="0.25">
      <c r="I2663" s="714"/>
      <c r="J2663"/>
      <c r="K2663"/>
      <c r="L2663"/>
    </row>
    <row r="2664" spans="9:12" x14ac:dyDescent="0.25">
      <c r="I2664" s="714"/>
      <c r="J2664"/>
      <c r="K2664"/>
      <c r="L2664"/>
    </row>
    <row r="2665" spans="9:12" x14ac:dyDescent="0.25">
      <c r="I2665" s="714"/>
      <c r="J2665"/>
      <c r="K2665"/>
      <c r="L2665"/>
    </row>
    <row r="2666" spans="9:12" x14ac:dyDescent="0.25">
      <c r="I2666" s="714"/>
      <c r="J2666"/>
      <c r="K2666"/>
      <c r="L2666"/>
    </row>
    <row r="2667" spans="9:12" x14ac:dyDescent="0.25">
      <c r="I2667" s="714"/>
      <c r="J2667"/>
      <c r="K2667"/>
      <c r="L2667"/>
    </row>
    <row r="2668" spans="9:12" x14ac:dyDescent="0.25">
      <c r="I2668" s="714"/>
      <c r="J2668"/>
      <c r="K2668"/>
      <c r="L2668"/>
    </row>
    <row r="2669" spans="9:12" x14ac:dyDescent="0.25">
      <c r="I2669" s="714"/>
      <c r="J2669"/>
      <c r="K2669"/>
      <c r="L2669"/>
    </row>
    <row r="2670" spans="9:12" x14ac:dyDescent="0.25">
      <c r="I2670" s="714"/>
      <c r="J2670"/>
      <c r="K2670"/>
      <c r="L2670"/>
    </row>
    <row r="2671" spans="9:12" x14ac:dyDescent="0.25">
      <c r="I2671" s="714"/>
      <c r="J2671"/>
      <c r="K2671"/>
      <c r="L2671"/>
    </row>
    <row r="2672" spans="9:12" x14ac:dyDescent="0.25">
      <c r="I2672" s="714"/>
      <c r="J2672"/>
      <c r="K2672"/>
      <c r="L2672"/>
    </row>
    <row r="2673" spans="9:12" x14ac:dyDescent="0.25">
      <c r="I2673" s="714"/>
      <c r="J2673"/>
      <c r="K2673"/>
      <c r="L2673"/>
    </row>
    <row r="2674" spans="9:12" x14ac:dyDescent="0.25">
      <c r="I2674" s="714"/>
      <c r="J2674"/>
      <c r="K2674"/>
      <c r="L2674"/>
    </row>
    <row r="2675" spans="9:12" x14ac:dyDescent="0.25">
      <c r="I2675" s="714"/>
      <c r="J2675"/>
      <c r="K2675"/>
      <c r="L2675"/>
    </row>
    <row r="2676" spans="9:12" x14ac:dyDescent="0.25">
      <c r="I2676" s="714"/>
      <c r="J2676"/>
      <c r="K2676"/>
      <c r="L2676"/>
    </row>
    <row r="2677" spans="9:12" x14ac:dyDescent="0.25">
      <c r="I2677" s="714"/>
      <c r="J2677"/>
      <c r="K2677"/>
      <c r="L2677"/>
    </row>
    <row r="2678" spans="9:12" x14ac:dyDescent="0.25">
      <c r="I2678" s="714"/>
      <c r="J2678"/>
      <c r="K2678"/>
      <c r="L2678"/>
    </row>
    <row r="2679" spans="9:12" x14ac:dyDescent="0.25">
      <c r="I2679" s="714"/>
      <c r="J2679"/>
      <c r="K2679"/>
      <c r="L2679"/>
    </row>
    <row r="2680" spans="9:12" x14ac:dyDescent="0.25">
      <c r="I2680" s="714"/>
      <c r="J2680"/>
      <c r="K2680"/>
      <c r="L2680"/>
    </row>
    <row r="2681" spans="9:12" x14ac:dyDescent="0.25">
      <c r="I2681" s="714"/>
      <c r="J2681"/>
      <c r="K2681"/>
      <c r="L2681"/>
    </row>
    <row r="2682" spans="9:12" x14ac:dyDescent="0.25">
      <c r="I2682" s="714"/>
      <c r="J2682"/>
      <c r="K2682"/>
      <c r="L2682"/>
    </row>
    <row r="2683" spans="9:12" x14ac:dyDescent="0.25">
      <c r="I2683" s="714"/>
      <c r="J2683"/>
      <c r="K2683"/>
      <c r="L2683"/>
    </row>
    <row r="2684" spans="9:12" x14ac:dyDescent="0.25">
      <c r="I2684" s="714"/>
      <c r="J2684"/>
      <c r="K2684"/>
      <c r="L2684"/>
    </row>
    <row r="2685" spans="9:12" x14ac:dyDescent="0.25">
      <c r="I2685" s="714"/>
      <c r="J2685"/>
      <c r="K2685"/>
      <c r="L2685"/>
    </row>
    <row r="2686" spans="9:12" x14ac:dyDescent="0.25">
      <c r="I2686" s="714"/>
      <c r="J2686"/>
      <c r="K2686"/>
      <c r="L2686"/>
    </row>
    <row r="2687" spans="9:12" x14ac:dyDescent="0.25">
      <c r="I2687" s="714"/>
      <c r="J2687"/>
      <c r="K2687"/>
      <c r="L2687"/>
    </row>
    <row r="2688" spans="9:12" x14ac:dyDescent="0.25">
      <c r="I2688" s="714"/>
      <c r="J2688"/>
      <c r="K2688"/>
      <c r="L2688"/>
    </row>
    <row r="2689" spans="9:12" x14ac:dyDescent="0.25">
      <c r="I2689" s="714"/>
      <c r="J2689"/>
      <c r="K2689"/>
      <c r="L2689"/>
    </row>
    <row r="2690" spans="9:12" x14ac:dyDescent="0.25">
      <c r="I2690" s="714"/>
      <c r="J2690"/>
      <c r="K2690"/>
      <c r="L2690"/>
    </row>
    <row r="2691" spans="9:12" x14ac:dyDescent="0.25">
      <c r="I2691" s="714"/>
      <c r="J2691"/>
      <c r="K2691"/>
      <c r="L2691"/>
    </row>
    <row r="2692" spans="9:12" x14ac:dyDescent="0.25">
      <c r="I2692" s="714"/>
      <c r="J2692"/>
      <c r="K2692"/>
      <c r="L2692"/>
    </row>
    <row r="2693" spans="9:12" x14ac:dyDescent="0.25">
      <c r="I2693" s="714"/>
      <c r="J2693"/>
      <c r="K2693"/>
      <c r="L2693"/>
    </row>
    <row r="2694" spans="9:12" x14ac:dyDescent="0.25">
      <c r="I2694" s="714"/>
      <c r="J2694"/>
      <c r="K2694"/>
      <c r="L2694"/>
    </row>
    <row r="2695" spans="9:12" x14ac:dyDescent="0.25">
      <c r="I2695" s="714"/>
      <c r="J2695"/>
      <c r="K2695"/>
      <c r="L2695"/>
    </row>
    <row r="2696" spans="9:12" x14ac:dyDescent="0.25">
      <c r="I2696" s="714"/>
      <c r="J2696"/>
      <c r="K2696"/>
      <c r="L2696"/>
    </row>
    <row r="2697" spans="9:12" x14ac:dyDescent="0.25">
      <c r="I2697" s="714"/>
      <c r="J2697"/>
      <c r="K2697"/>
      <c r="L2697"/>
    </row>
    <row r="2698" spans="9:12" x14ac:dyDescent="0.25">
      <c r="I2698" s="714"/>
      <c r="J2698"/>
      <c r="K2698"/>
      <c r="L2698"/>
    </row>
    <row r="2699" spans="9:12" x14ac:dyDescent="0.25">
      <c r="I2699" s="714"/>
      <c r="J2699"/>
      <c r="K2699"/>
      <c r="L2699"/>
    </row>
    <row r="2700" spans="9:12" x14ac:dyDescent="0.25">
      <c r="I2700" s="714"/>
      <c r="J2700"/>
      <c r="K2700"/>
      <c r="L2700"/>
    </row>
    <row r="2701" spans="9:12" x14ac:dyDescent="0.25">
      <c r="I2701" s="714"/>
      <c r="J2701"/>
      <c r="K2701"/>
      <c r="L2701"/>
    </row>
    <row r="2702" spans="9:12" x14ac:dyDescent="0.25">
      <c r="I2702" s="714"/>
      <c r="J2702"/>
      <c r="K2702"/>
      <c r="L2702"/>
    </row>
    <row r="2703" spans="9:12" x14ac:dyDescent="0.25">
      <c r="I2703" s="714"/>
      <c r="J2703"/>
      <c r="K2703"/>
      <c r="L2703"/>
    </row>
    <row r="2704" spans="9:12" x14ac:dyDescent="0.25">
      <c r="I2704" s="714"/>
      <c r="J2704"/>
      <c r="K2704"/>
      <c r="L2704"/>
    </row>
    <row r="2705" spans="9:12" x14ac:dyDescent="0.25">
      <c r="I2705" s="714"/>
      <c r="J2705"/>
      <c r="K2705"/>
      <c r="L2705"/>
    </row>
    <row r="2706" spans="9:12" x14ac:dyDescent="0.25">
      <c r="I2706" s="714"/>
      <c r="J2706"/>
      <c r="K2706"/>
      <c r="L2706"/>
    </row>
    <row r="2707" spans="9:12" x14ac:dyDescent="0.25">
      <c r="I2707" s="714"/>
      <c r="J2707"/>
      <c r="K2707"/>
      <c r="L2707"/>
    </row>
    <row r="2708" spans="9:12" x14ac:dyDescent="0.25">
      <c r="I2708" s="714"/>
      <c r="J2708"/>
      <c r="K2708"/>
      <c r="L2708"/>
    </row>
    <row r="2709" spans="9:12" x14ac:dyDescent="0.25">
      <c r="I2709" s="714"/>
      <c r="J2709"/>
      <c r="K2709"/>
      <c r="L2709"/>
    </row>
    <row r="2710" spans="9:12" x14ac:dyDescent="0.25">
      <c r="I2710" s="714"/>
      <c r="J2710"/>
      <c r="K2710"/>
      <c r="L2710"/>
    </row>
    <row r="2711" spans="9:12" x14ac:dyDescent="0.25">
      <c r="I2711" s="714"/>
      <c r="J2711"/>
      <c r="K2711"/>
      <c r="L2711"/>
    </row>
    <row r="2712" spans="9:12" x14ac:dyDescent="0.25">
      <c r="I2712" s="714"/>
      <c r="J2712"/>
      <c r="K2712"/>
      <c r="L2712"/>
    </row>
    <row r="2713" spans="9:12" x14ac:dyDescent="0.25">
      <c r="I2713" s="714"/>
      <c r="J2713"/>
      <c r="K2713"/>
      <c r="L2713"/>
    </row>
    <row r="2714" spans="9:12" x14ac:dyDescent="0.25">
      <c r="I2714" s="714"/>
      <c r="J2714"/>
      <c r="K2714"/>
      <c r="L2714"/>
    </row>
    <row r="2715" spans="9:12" x14ac:dyDescent="0.25">
      <c r="I2715" s="714"/>
      <c r="J2715"/>
      <c r="K2715"/>
      <c r="L2715"/>
    </row>
    <row r="2716" spans="9:12" x14ac:dyDescent="0.25">
      <c r="I2716" s="714"/>
      <c r="J2716"/>
      <c r="K2716"/>
      <c r="L2716"/>
    </row>
    <row r="2717" spans="9:12" x14ac:dyDescent="0.25">
      <c r="I2717" s="714"/>
      <c r="J2717"/>
      <c r="K2717"/>
      <c r="L2717"/>
    </row>
    <row r="2718" spans="9:12" x14ac:dyDescent="0.25">
      <c r="I2718" s="714"/>
      <c r="J2718"/>
      <c r="K2718"/>
      <c r="L2718"/>
    </row>
    <row r="2719" spans="9:12" x14ac:dyDescent="0.25">
      <c r="I2719" s="714"/>
      <c r="J2719"/>
      <c r="K2719"/>
      <c r="L2719"/>
    </row>
    <row r="2720" spans="9:12" x14ac:dyDescent="0.25">
      <c r="I2720" s="714"/>
      <c r="J2720"/>
      <c r="K2720"/>
      <c r="L2720"/>
    </row>
    <row r="2721" spans="9:12" x14ac:dyDescent="0.25">
      <c r="I2721" s="714"/>
      <c r="J2721"/>
      <c r="K2721"/>
      <c r="L2721"/>
    </row>
    <row r="2722" spans="9:12" x14ac:dyDescent="0.25">
      <c r="I2722" s="714"/>
      <c r="J2722"/>
      <c r="K2722"/>
      <c r="L2722"/>
    </row>
    <row r="2723" spans="9:12" x14ac:dyDescent="0.25">
      <c r="I2723" s="714"/>
      <c r="J2723"/>
      <c r="K2723"/>
      <c r="L2723"/>
    </row>
    <row r="2724" spans="9:12" x14ac:dyDescent="0.25">
      <c r="I2724" s="714"/>
      <c r="J2724"/>
      <c r="K2724"/>
      <c r="L2724"/>
    </row>
    <row r="2725" spans="9:12" x14ac:dyDescent="0.25">
      <c r="I2725" s="714"/>
      <c r="J2725"/>
      <c r="K2725"/>
      <c r="L2725"/>
    </row>
    <row r="2726" spans="9:12" x14ac:dyDescent="0.25">
      <c r="I2726" s="714"/>
      <c r="J2726"/>
      <c r="K2726"/>
      <c r="L2726"/>
    </row>
    <row r="2727" spans="9:12" x14ac:dyDescent="0.25">
      <c r="I2727" s="714"/>
      <c r="J2727"/>
      <c r="K2727"/>
      <c r="L2727"/>
    </row>
    <row r="2728" spans="9:12" x14ac:dyDescent="0.25">
      <c r="I2728" s="714"/>
      <c r="J2728"/>
      <c r="K2728"/>
      <c r="L2728"/>
    </row>
    <row r="2729" spans="9:12" x14ac:dyDescent="0.25">
      <c r="I2729" s="714"/>
      <c r="J2729"/>
      <c r="K2729"/>
      <c r="L2729"/>
    </row>
    <row r="2730" spans="9:12" x14ac:dyDescent="0.25">
      <c r="I2730" s="714"/>
      <c r="J2730"/>
      <c r="K2730"/>
      <c r="L2730"/>
    </row>
    <row r="2731" spans="9:12" x14ac:dyDescent="0.25">
      <c r="I2731" s="714"/>
      <c r="J2731"/>
      <c r="K2731"/>
      <c r="L2731"/>
    </row>
    <row r="2732" spans="9:12" x14ac:dyDescent="0.25">
      <c r="I2732" s="714"/>
      <c r="J2732"/>
      <c r="K2732"/>
      <c r="L2732"/>
    </row>
    <row r="2733" spans="9:12" x14ac:dyDescent="0.25">
      <c r="I2733" s="714"/>
      <c r="J2733"/>
      <c r="K2733"/>
      <c r="L2733"/>
    </row>
    <row r="2734" spans="9:12" x14ac:dyDescent="0.25">
      <c r="I2734" s="714"/>
      <c r="J2734"/>
      <c r="K2734"/>
      <c r="L2734"/>
    </row>
    <row r="2735" spans="9:12" x14ac:dyDescent="0.25">
      <c r="I2735" s="714"/>
      <c r="J2735"/>
      <c r="K2735"/>
      <c r="L2735"/>
    </row>
    <row r="2736" spans="9:12" x14ac:dyDescent="0.25">
      <c r="I2736" s="714"/>
      <c r="J2736"/>
      <c r="K2736"/>
      <c r="L2736"/>
    </row>
    <row r="2737" spans="9:12" x14ac:dyDescent="0.25">
      <c r="I2737" s="714"/>
      <c r="J2737"/>
      <c r="K2737"/>
      <c r="L2737"/>
    </row>
    <row r="2738" spans="9:12" x14ac:dyDescent="0.25">
      <c r="I2738" s="714"/>
      <c r="J2738"/>
      <c r="K2738"/>
      <c r="L2738"/>
    </row>
    <row r="2739" spans="9:12" x14ac:dyDescent="0.25">
      <c r="I2739" s="714"/>
      <c r="J2739"/>
      <c r="K2739"/>
      <c r="L2739"/>
    </row>
    <row r="2740" spans="9:12" x14ac:dyDescent="0.25">
      <c r="I2740" s="714"/>
      <c r="J2740"/>
      <c r="K2740"/>
      <c r="L2740"/>
    </row>
    <row r="2741" spans="9:12" x14ac:dyDescent="0.25">
      <c r="I2741" s="714"/>
      <c r="J2741"/>
      <c r="K2741"/>
      <c r="L2741"/>
    </row>
    <row r="2742" spans="9:12" x14ac:dyDescent="0.25">
      <c r="I2742" s="714"/>
      <c r="J2742"/>
      <c r="K2742"/>
      <c r="L2742"/>
    </row>
    <row r="2743" spans="9:12" x14ac:dyDescent="0.25">
      <c r="I2743" s="714"/>
      <c r="J2743"/>
      <c r="K2743"/>
      <c r="L2743"/>
    </row>
    <row r="2744" spans="9:12" x14ac:dyDescent="0.25">
      <c r="I2744" s="714"/>
      <c r="J2744"/>
      <c r="K2744"/>
      <c r="L2744"/>
    </row>
    <row r="2745" spans="9:12" x14ac:dyDescent="0.25">
      <c r="I2745" s="714"/>
      <c r="J2745"/>
      <c r="K2745"/>
      <c r="L2745"/>
    </row>
    <row r="2746" spans="9:12" x14ac:dyDescent="0.25">
      <c r="I2746" s="714"/>
      <c r="J2746"/>
      <c r="K2746"/>
      <c r="L2746"/>
    </row>
    <row r="2747" spans="9:12" x14ac:dyDescent="0.25">
      <c r="I2747" s="714"/>
      <c r="J2747"/>
      <c r="K2747"/>
      <c r="L2747"/>
    </row>
    <row r="2748" spans="9:12" x14ac:dyDescent="0.25">
      <c r="I2748" s="714"/>
      <c r="J2748"/>
      <c r="K2748"/>
      <c r="L2748"/>
    </row>
    <row r="2749" spans="9:12" x14ac:dyDescent="0.25">
      <c r="I2749" s="714"/>
      <c r="J2749"/>
      <c r="K2749"/>
      <c r="L2749"/>
    </row>
    <row r="2750" spans="9:12" x14ac:dyDescent="0.25">
      <c r="I2750" s="714"/>
      <c r="J2750"/>
      <c r="K2750"/>
      <c r="L2750"/>
    </row>
    <row r="2751" spans="9:12" x14ac:dyDescent="0.25">
      <c r="I2751" s="714"/>
      <c r="J2751"/>
      <c r="K2751"/>
      <c r="L2751"/>
    </row>
    <row r="2752" spans="9:12" x14ac:dyDescent="0.25">
      <c r="I2752" s="714"/>
      <c r="J2752"/>
      <c r="K2752"/>
      <c r="L2752"/>
    </row>
    <row r="2753" spans="9:12" x14ac:dyDescent="0.25">
      <c r="I2753" s="714"/>
      <c r="J2753"/>
      <c r="K2753"/>
      <c r="L2753"/>
    </row>
    <row r="2754" spans="9:12" x14ac:dyDescent="0.25">
      <c r="I2754" s="714"/>
      <c r="J2754"/>
      <c r="K2754"/>
      <c r="L2754"/>
    </row>
    <row r="2755" spans="9:12" x14ac:dyDescent="0.25">
      <c r="I2755" s="714"/>
      <c r="J2755"/>
      <c r="K2755"/>
      <c r="L2755"/>
    </row>
    <row r="2756" spans="9:12" x14ac:dyDescent="0.25">
      <c r="I2756" s="714"/>
      <c r="J2756"/>
      <c r="K2756"/>
      <c r="L2756"/>
    </row>
    <row r="2757" spans="9:12" x14ac:dyDescent="0.25">
      <c r="I2757" s="714"/>
      <c r="J2757"/>
      <c r="K2757"/>
      <c r="L2757"/>
    </row>
    <row r="2758" spans="9:12" x14ac:dyDescent="0.25">
      <c r="I2758" s="714"/>
      <c r="J2758"/>
      <c r="K2758"/>
      <c r="L2758"/>
    </row>
    <row r="2759" spans="9:12" x14ac:dyDescent="0.25">
      <c r="I2759" s="714"/>
      <c r="J2759"/>
      <c r="K2759"/>
      <c r="L2759"/>
    </row>
    <row r="2760" spans="9:12" x14ac:dyDescent="0.25">
      <c r="I2760" s="714"/>
      <c r="J2760"/>
      <c r="K2760"/>
      <c r="L2760"/>
    </row>
    <row r="2761" spans="9:12" x14ac:dyDescent="0.25">
      <c r="I2761" s="714"/>
      <c r="J2761"/>
      <c r="K2761"/>
      <c r="L2761"/>
    </row>
    <row r="2762" spans="9:12" x14ac:dyDescent="0.25">
      <c r="I2762" s="714"/>
      <c r="J2762"/>
      <c r="K2762"/>
      <c r="L2762"/>
    </row>
    <row r="2763" spans="9:12" x14ac:dyDescent="0.25">
      <c r="I2763" s="714"/>
      <c r="J2763"/>
      <c r="K2763"/>
      <c r="L2763"/>
    </row>
    <row r="2764" spans="9:12" x14ac:dyDescent="0.25">
      <c r="I2764" s="714"/>
      <c r="J2764"/>
      <c r="K2764"/>
      <c r="L2764"/>
    </row>
    <row r="2765" spans="9:12" x14ac:dyDescent="0.25">
      <c r="I2765" s="714"/>
      <c r="J2765"/>
      <c r="K2765"/>
      <c r="L2765"/>
    </row>
    <row r="2766" spans="9:12" x14ac:dyDescent="0.25">
      <c r="I2766" s="714"/>
      <c r="J2766"/>
      <c r="K2766"/>
      <c r="L2766"/>
    </row>
    <row r="2767" spans="9:12" x14ac:dyDescent="0.25">
      <c r="I2767" s="714"/>
      <c r="J2767"/>
      <c r="K2767"/>
      <c r="L2767"/>
    </row>
    <row r="2768" spans="9:12" x14ac:dyDescent="0.25">
      <c r="I2768" s="714"/>
      <c r="J2768"/>
      <c r="K2768"/>
      <c r="L2768"/>
    </row>
    <row r="2769" spans="9:12" x14ac:dyDescent="0.25">
      <c r="I2769" s="714"/>
      <c r="J2769"/>
      <c r="K2769"/>
      <c r="L2769"/>
    </row>
    <row r="2770" spans="9:12" x14ac:dyDescent="0.25">
      <c r="I2770" s="714"/>
      <c r="J2770"/>
      <c r="K2770"/>
      <c r="L2770"/>
    </row>
    <row r="2771" spans="9:12" x14ac:dyDescent="0.25">
      <c r="I2771" s="714"/>
      <c r="J2771"/>
      <c r="K2771"/>
      <c r="L2771"/>
    </row>
    <row r="2772" spans="9:12" x14ac:dyDescent="0.25">
      <c r="I2772" s="714"/>
      <c r="J2772"/>
      <c r="K2772"/>
      <c r="L2772"/>
    </row>
    <row r="2773" spans="9:12" x14ac:dyDescent="0.25">
      <c r="I2773" s="714"/>
      <c r="J2773"/>
      <c r="K2773"/>
      <c r="L2773"/>
    </row>
    <row r="2774" spans="9:12" x14ac:dyDescent="0.25">
      <c r="I2774" s="714"/>
      <c r="J2774"/>
      <c r="K2774"/>
      <c r="L2774"/>
    </row>
    <row r="2775" spans="9:12" x14ac:dyDescent="0.25">
      <c r="I2775" s="714"/>
      <c r="J2775"/>
      <c r="K2775"/>
      <c r="L2775"/>
    </row>
    <row r="2776" spans="9:12" x14ac:dyDescent="0.25">
      <c r="I2776" s="714"/>
      <c r="J2776"/>
      <c r="K2776"/>
      <c r="L2776"/>
    </row>
    <row r="2777" spans="9:12" x14ac:dyDescent="0.25">
      <c r="I2777" s="714"/>
      <c r="J2777"/>
      <c r="K2777"/>
      <c r="L2777"/>
    </row>
    <row r="2778" spans="9:12" x14ac:dyDescent="0.25">
      <c r="I2778" s="714"/>
      <c r="J2778"/>
      <c r="K2778"/>
      <c r="L2778"/>
    </row>
    <row r="2779" spans="9:12" x14ac:dyDescent="0.25">
      <c r="I2779" s="714"/>
      <c r="J2779"/>
      <c r="K2779"/>
      <c r="L2779"/>
    </row>
    <row r="2780" spans="9:12" x14ac:dyDescent="0.25">
      <c r="I2780" s="714"/>
      <c r="J2780"/>
      <c r="K2780"/>
      <c r="L2780"/>
    </row>
    <row r="2781" spans="9:12" x14ac:dyDescent="0.25">
      <c r="I2781" s="714"/>
      <c r="J2781"/>
      <c r="K2781"/>
      <c r="L2781"/>
    </row>
    <row r="2782" spans="9:12" x14ac:dyDescent="0.25">
      <c r="I2782" s="714"/>
      <c r="J2782"/>
      <c r="K2782"/>
      <c r="L2782"/>
    </row>
    <row r="2783" spans="9:12" x14ac:dyDescent="0.25">
      <c r="I2783" s="714"/>
      <c r="J2783"/>
      <c r="K2783"/>
      <c r="L2783"/>
    </row>
    <row r="2784" spans="9:12" x14ac:dyDescent="0.25">
      <c r="I2784" s="714"/>
      <c r="J2784"/>
      <c r="K2784"/>
      <c r="L2784"/>
    </row>
    <row r="2785" spans="9:12" x14ac:dyDescent="0.25">
      <c r="I2785" s="714"/>
      <c r="J2785"/>
      <c r="K2785"/>
      <c r="L2785"/>
    </row>
    <row r="2786" spans="9:12" x14ac:dyDescent="0.25">
      <c r="I2786" s="714"/>
      <c r="J2786"/>
      <c r="K2786"/>
      <c r="L2786"/>
    </row>
    <row r="2787" spans="9:12" x14ac:dyDescent="0.25">
      <c r="I2787" s="714"/>
      <c r="J2787"/>
      <c r="K2787"/>
      <c r="L2787"/>
    </row>
    <row r="2788" spans="9:12" x14ac:dyDescent="0.25">
      <c r="I2788" s="714"/>
      <c r="J2788"/>
      <c r="K2788"/>
      <c r="L2788"/>
    </row>
    <row r="2789" spans="9:12" x14ac:dyDescent="0.25">
      <c r="I2789" s="714"/>
      <c r="J2789"/>
      <c r="K2789"/>
      <c r="L2789"/>
    </row>
    <row r="2790" spans="9:12" x14ac:dyDescent="0.25">
      <c r="I2790" s="714"/>
      <c r="J2790"/>
      <c r="K2790"/>
      <c r="L2790"/>
    </row>
    <row r="2791" spans="9:12" x14ac:dyDescent="0.25">
      <c r="I2791" s="714"/>
      <c r="J2791"/>
      <c r="K2791"/>
      <c r="L2791"/>
    </row>
    <row r="2792" spans="9:12" x14ac:dyDescent="0.25">
      <c r="I2792" s="714"/>
      <c r="J2792"/>
      <c r="K2792"/>
      <c r="L2792"/>
    </row>
    <row r="2793" spans="9:12" x14ac:dyDescent="0.25">
      <c r="I2793" s="714"/>
      <c r="J2793"/>
      <c r="K2793"/>
      <c r="L2793"/>
    </row>
    <row r="2794" spans="9:12" x14ac:dyDescent="0.25">
      <c r="I2794" s="714"/>
      <c r="J2794"/>
      <c r="K2794"/>
      <c r="L2794"/>
    </row>
    <row r="2795" spans="9:12" x14ac:dyDescent="0.25">
      <c r="I2795" s="714"/>
      <c r="J2795"/>
      <c r="K2795"/>
      <c r="L2795"/>
    </row>
    <row r="2796" spans="9:12" x14ac:dyDescent="0.25">
      <c r="I2796" s="714"/>
      <c r="J2796"/>
      <c r="K2796"/>
      <c r="L2796"/>
    </row>
    <row r="2797" spans="9:12" x14ac:dyDescent="0.25">
      <c r="I2797" s="714"/>
      <c r="J2797"/>
      <c r="K2797"/>
      <c r="L2797"/>
    </row>
    <row r="2798" spans="9:12" x14ac:dyDescent="0.25">
      <c r="I2798" s="714"/>
      <c r="J2798"/>
      <c r="K2798"/>
      <c r="L2798"/>
    </row>
    <row r="2799" spans="9:12" x14ac:dyDescent="0.25">
      <c r="I2799" s="714"/>
      <c r="J2799"/>
      <c r="K2799"/>
      <c r="L2799"/>
    </row>
    <row r="2800" spans="9:12" x14ac:dyDescent="0.25">
      <c r="I2800" s="714"/>
      <c r="J2800"/>
      <c r="K2800"/>
      <c r="L2800"/>
    </row>
    <row r="2801" spans="9:12" x14ac:dyDescent="0.25">
      <c r="I2801" s="714"/>
      <c r="J2801"/>
      <c r="K2801"/>
      <c r="L2801"/>
    </row>
    <row r="2802" spans="9:12" x14ac:dyDescent="0.25">
      <c r="I2802" s="714"/>
      <c r="J2802"/>
      <c r="K2802"/>
      <c r="L2802"/>
    </row>
    <row r="2803" spans="9:12" x14ac:dyDescent="0.25">
      <c r="I2803" s="714"/>
      <c r="J2803"/>
      <c r="K2803"/>
      <c r="L2803"/>
    </row>
    <row r="2804" spans="9:12" x14ac:dyDescent="0.25">
      <c r="I2804" s="714"/>
      <c r="J2804"/>
      <c r="K2804"/>
      <c r="L2804"/>
    </row>
    <row r="2805" spans="9:12" x14ac:dyDescent="0.25">
      <c r="I2805" s="714"/>
      <c r="J2805"/>
      <c r="K2805"/>
      <c r="L2805"/>
    </row>
    <row r="2806" spans="9:12" x14ac:dyDescent="0.25">
      <c r="I2806" s="714"/>
      <c r="J2806"/>
      <c r="K2806"/>
      <c r="L2806"/>
    </row>
    <row r="2807" spans="9:12" x14ac:dyDescent="0.25">
      <c r="I2807" s="714"/>
      <c r="J2807"/>
      <c r="K2807"/>
      <c r="L2807"/>
    </row>
    <row r="2808" spans="9:12" x14ac:dyDescent="0.25">
      <c r="I2808" s="714"/>
      <c r="J2808"/>
      <c r="K2808"/>
      <c r="L2808"/>
    </row>
    <row r="2809" spans="9:12" x14ac:dyDescent="0.25">
      <c r="I2809" s="714"/>
      <c r="J2809"/>
      <c r="K2809"/>
      <c r="L2809"/>
    </row>
    <row r="2810" spans="9:12" x14ac:dyDescent="0.25">
      <c r="I2810" s="714"/>
      <c r="J2810"/>
      <c r="K2810"/>
      <c r="L2810"/>
    </row>
    <row r="2811" spans="9:12" x14ac:dyDescent="0.25">
      <c r="I2811" s="714"/>
      <c r="J2811"/>
      <c r="K2811"/>
      <c r="L2811"/>
    </row>
    <row r="2812" spans="9:12" x14ac:dyDescent="0.25">
      <c r="I2812" s="714"/>
      <c r="J2812"/>
      <c r="K2812"/>
      <c r="L2812"/>
    </row>
    <row r="2813" spans="9:12" x14ac:dyDescent="0.25">
      <c r="I2813" s="714"/>
      <c r="J2813"/>
      <c r="K2813"/>
      <c r="L2813"/>
    </row>
    <row r="2814" spans="9:12" x14ac:dyDescent="0.25">
      <c r="I2814" s="714"/>
      <c r="J2814"/>
      <c r="K2814"/>
      <c r="L2814"/>
    </row>
    <row r="2815" spans="9:12" x14ac:dyDescent="0.25">
      <c r="I2815" s="714"/>
      <c r="J2815"/>
      <c r="K2815"/>
      <c r="L2815"/>
    </row>
    <row r="2816" spans="9:12" x14ac:dyDescent="0.25">
      <c r="I2816" s="714"/>
      <c r="J2816"/>
      <c r="K2816"/>
      <c r="L2816"/>
    </row>
    <row r="2817" spans="9:12" x14ac:dyDescent="0.25">
      <c r="I2817" s="714"/>
      <c r="J2817"/>
      <c r="K2817"/>
      <c r="L2817"/>
    </row>
    <row r="2818" spans="9:12" x14ac:dyDescent="0.25">
      <c r="I2818" s="714"/>
      <c r="J2818"/>
      <c r="K2818"/>
      <c r="L2818"/>
    </row>
    <row r="2819" spans="9:12" x14ac:dyDescent="0.25">
      <c r="I2819" s="714"/>
      <c r="J2819"/>
      <c r="K2819"/>
      <c r="L2819"/>
    </row>
    <row r="2820" spans="9:12" x14ac:dyDescent="0.25">
      <c r="I2820" s="714"/>
      <c r="J2820"/>
      <c r="K2820"/>
      <c r="L2820"/>
    </row>
    <row r="2821" spans="9:12" x14ac:dyDescent="0.25">
      <c r="I2821" s="714"/>
      <c r="J2821"/>
      <c r="K2821"/>
      <c r="L2821"/>
    </row>
    <row r="2822" spans="9:12" x14ac:dyDescent="0.25">
      <c r="I2822" s="714"/>
      <c r="J2822"/>
      <c r="K2822"/>
      <c r="L2822"/>
    </row>
    <row r="2823" spans="9:12" x14ac:dyDescent="0.25">
      <c r="I2823" s="714"/>
      <c r="J2823"/>
      <c r="K2823"/>
      <c r="L2823"/>
    </row>
    <row r="2824" spans="9:12" x14ac:dyDescent="0.25">
      <c r="I2824" s="714"/>
      <c r="J2824"/>
      <c r="K2824"/>
      <c r="L2824"/>
    </row>
    <row r="2825" spans="9:12" x14ac:dyDescent="0.25">
      <c r="I2825" s="714"/>
      <c r="J2825"/>
      <c r="K2825"/>
      <c r="L2825"/>
    </row>
    <row r="2826" spans="9:12" x14ac:dyDescent="0.25">
      <c r="I2826" s="714"/>
      <c r="J2826"/>
      <c r="K2826"/>
      <c r="L2826"/>
    </row>
    <row r="2827" spans="9:12" x14ac:dyDescent="0.25">
      <c r="I2827" s="714"/>
      <c r="J2827"/>
      <c r="K2827"/>
      <c r="L2827"/>
    </row>
    <row r="2828" spans="9:12" x14ac:dyDescent="0.25">
      <c r="I2828" s="714"/>
      <c r="J2828"/>
      <c r="K2828"/>
      <c r="L2828"/>
    </row>
    <row r="2829" spans="9:12" x14ac:dyDescent="0.25">
      <c r="I2829" s="714"/>
      <c r="J2829"/>
      <c r="K2829"/>
      <c r="L2829"/>
    </row>
    <row r="2830" spans="9:12" x14ac:dyDescent="0.25">
      <c r="I2830" s="714"/>
      <c r="J2830"/>
      <c r="K2830"/>
      <c r="L2830"/>
    </row>
    <row r="2831" spans="9:12" x14ac:dyDescent="0.25">
      <c r="I2831" s="714"/>
      <c r="J2831"/>
      <c r="K2831"/>
      <c r="L2831"/>
    </row>
    <row r="2832" spans="9:12" x14ac:dyDescent="0.25">
      <c r="I2832" s="714"/>
      <c r="J2832"/>
      <c r="K2832"/>
      <c r="L2832"/>
    </row>
    <row r="2833" spans="9:12" x14ac:dyDescent="0.25">
      <c r="I2833" s="714"/>
      <c r="J2833"/>
      <c r="K2833"/>
      <c r="L2833"/>
    </row>
    <row r="2834" spans="9:12" x14ac:dyDescent="0.25">
      <c r="I2834" s="714"/>
      <c r="J2834"/>
      <c r="K2834"/>
      <c r="L2834"/>
    </row>
    <row r="2835" spans="9:12" x14ac:dyDescent="0.25">
      <c r="I2835" s="714"/>
      <c r="J2835"/>
      <c r="K2835"/>
      <c r="L2835"/>
    </row>
    <row r="2836" spans="9:12" x14ac:dyDescent="0.25">
      <c r="I2836" s="714"/>
      <c r="J2836"/>
      <c r="K2836"/>
      <c r="L2836"/>
    </row>
    <row r="2837" spans="9:12" x14ac:dyDescent="0.25">
      <c r="I2837" s="714"/>
      <c r="J2837"/>
      <c r="K2837"/>
      <c r="L2837"/>
    </row>
    <row r="2838" spans="9:12" x14ac:dyDescent="0.25">
      <c r="I2838" s="714"/>
      <c r="J2838"/>
      <c r="K2838"/>
      <c r="L2838"/>
    </row>
    <row r="2839" spans="9:12" x14ac:dyDescent="0.25">
      <c r="I2839" s="714"/>
      <c r="J2839"/>
      <c r="K2839"/>
      <c r="L2839"/>
    </row>
    <row r="2840" spans="9:12" x14ac:dyDescent="0.25">
      <c r="I2840" s="714"/>
      <c r="J2840"/>
      <c r="K2840"/>
      <c r="L2840"/>
    </row>
    <row r="2841" spans="9:12" x14ac:dyDescent="0.25">
      <c r="I2841" s="714"/>
      <c r="J2841"/>
      <c r="K2841"/>
      <c r="L2841"/>
    </row>
    <row r="2842" spans="9:12" x14ac:dyDescent="0.25">
      <c r="I2842" s="714"/>
      <c r="J2842"/>
      <c r="K2842"/>
      <c r="L2842"/>
    </row>
    <row r="2843" spans="9:12" x14ac:dyDescent="0.25">
      <c r="I2843" s="714"/>
      <c r="J2843"/>
      <c r="K2843"/>
      <c r="L2843"/>
    </row>
    <row r="2844" spans="9:12" x14ac:dyDescent="0.25">
      <c r="I2844" s="714"/>
      <c r="J2844"/>
      <c r="K2844"/>
      <c r="L2844"/>
    </row>
    <row r="2845" spans="9:12" x14ac:dyDescent="0.25">
      <c r="I2845" s="714"/>
      <c r="J2845"/>
      <c r="K2845"/>
      <c r="L2845"/>
    </row>
    <row r="2846" spans="9:12" x14ac:dyDescent="0.25">
      <c r="I2846" s="714"/>
      <c r="J2846"/>
      <c r="K2846"/>
      <c r="L2846"/>
    </row>
    <row r="2847" spans="9:12" x14ac:dyDescent="0.25">
      <c r="I2847" s="714"/>
      <c r="J2847"/>
      <c r="K2847"/>
      <c r="L2847"/>
    </row>
    <row r="2848" spans="9:12" x14ac:dyDescent="0.25">
      <c r="I2848" s="714"/>
      <c r="J2848"/>
      <c r="K2848"/>
      <c r="L2848"/>
    </row>
    <row r="2849" spans="9:12" x14ac:dyDescent="0.25">
      <c r="I2849" s="714"/>
      <c r="J2849"/>
      <c r="K2849"/>
      <c r="L2849"/>
    </row>
    <row r="2850" spans="9:12" x14ac:dyDescent="0.25">
      <c r="I2850" s="714"/>
      <c r="J2850"/>
      <c r="K2850"/>
      <c r="L2850"/>
    </row>
    <row r="2851" spans="9:12" x14ac:dyDescent="0.25">
      <c r="I2851" s="714"/>
      <c r="J2851"/>
      <c r="K2851"/>
      <c r="L2851"/>
    </row>
    <row r="2852" spans="9:12" x14ac:dyDescent="0.25">
      <c r="I2852" s="714"/>
      <c r="J2852"/>
      <c r="K2852"/>
      <c r="L2852"/>
    </row>
    <row r="2853" spans="9:12" x14ac:dyDescent="0.25">
      <c r="I2853" s="714"/>
      <c r="J2853"/>
      <c r="K2853"/>
      <c r="L2853"/>
    </row>
    <row r="2854" spans="9:12" x14ac:dyDescent="0.25">
      <c r="I2854" s="714"/>
      <c r="J2854"/>
      <c r="K2854"/>
      <c r="L2854"/>
    </row>
    <row r="2855" spans="9:12" x14ac:dyDescent="0.25">
      <c r="I2855" s="714"/>
      <c r="J2855"/>
      <c r="K2855"/>
      <c r="L2855"/>
    </row>
    <row r="2856" spans="9:12" x14ac:dyDescent="0.25">
      <c r="I2856" s="714"/>
      <c r="J2856"/>
      <c r="K2856"/>
      <c r="L2856"/>
    </row>
    <row r="2857" spans="9:12" x14ac:dyDescent="0.25">
      <c r="I2857" s="714"/>
      <c r="J2857"/>
      <c r="K2857"/>
      <c r="L2857"/>
    </row>
    <row r="2858" spans="9:12" x14ac:dyDescent="0.25">
      <c r="I2858" s="714"/>
      <c r="J2858"/>
      <c r="K2858"/>
      <c r="L2858"/>
    </row>
    <row r="2859" spans="9:12" x14ac:dyDescent="0.25">
      <c r="I2859" s="714"/>
      <c r="J2859"/>
      <c r="K2859"/>
      <c r="L2859"/>
    </row>
    <row r="2860" spans="9:12" x14ac:dyDescent="0.25">
      <c r="I2860" s="714"/>
      <c r="J2860"/>
      <c r="K2860"/>
      <c r="L2860"/>
    </row>
    <row r="2861" spans="9:12" x14ac:dyDescent="0.25">
      <c r="I2861" s="714"/>
      <c r="J2861"/>
      <c r="K2861"/>
      <c r="L2861"/>
    </row>
    <row r="2862" spans="9:12" x14ac:dyDescent="0.25">
      <c r="I2862" s="714"/>
      <c r="J2862"/>
      <c r="K2862"/>
      <c r="L2862"/>
    </row>
    <row r="2863" spans="9:12" x14ac:dyDescent="0.25">
      <c r="I2863" s="714"/>
      <c r="J2863"/>
      <c r="K2863"/>
      <c r="L2863"/>
    </row>
    <row r="2864" spans="9:12" x14ac:dyDescent="0.25">
      <c r="I2864" s="714"/>
      <c r="J2864"/>
      <c r="K2864"/>
      <c r="L2864"/>
    </row>
    <row r="2865" spans="9:12" x14ac:dyDescent="0.25">
      <c r="I2865" s="714"/>
      <c r="J2865"/>
      <c r="K2865"/>
      <c r="L2865"/>
    </row>
    <row r="2866" spans="9:12" x14ac:dyDescent="0.25">
      <c r="I2866" s="714"/>
      <c r="J2866"/>
      <c r="K2866"/>
      <c r="L2866"/>
    </row>
    <row r="2867" spans="9:12" x14ac:dyDescent="0.25">
      <c r="I2867" s="714"/>
      <c r="J2867"/>
      <c r="K2867"/>
      <c r="L2867"/>
    </row>
    <row r="2868" spans="9:12" x14ac:dyDescent="0.25">
      <c r="I2868" s="714"/>
      <c r="J2868"/>
      <c r="K2868"/>
      <c r="L2868"/>
    </row>
    <row r="2869" spans="9:12" x14ac:dyDescent="0.25">
      <c r="I2869" s="714"/>
      <c r="J2869"/>
      <c r="K2869"/>
      <c r="L2869"/>
    </row>
    <row r="2870" spans="9:12" x14ac:dyDescent="0.25">
      <c r="I2870" s="714"/>
      <c r="J2870"/>
      <c r="K2870"/>
      <c r="L2870"/>
    </row>
    <row r="2871" spans="9:12" x14ac:dyDescent="0.25">
      <c r="I2871" s="714"/>
      <c r="J2871"/>
      <c r="K2871"/>
      <c r="L2871"/>
    </row>
    <row r="2872" spans="9:12" x14ac:dyDescent="0.25">
      <c r="I2872" s="714"/>
      <c r="J2872"/>
      <c r="K2872"/>
      <c r="L2872"/>
    </row>
    <row r="2873" spans="9:12" x14ac:dyDescent="0.25">
      <c r="I2873" s="714"/>
      <c r="J2873"/>
      <c r="K2873"/>
      <c r="L2873"/>
    </row>
    <row r="2874" spans="9:12" x14ac:dyDescent="0.25">
      <c r="I2874" s="714"/>
      <c r="J2874"/>
      <c r="K2874"/>
      <c r="L2874"/>
    </row>
    <row r="2875" spans="9:12" x14ac:dyDescent="0.25">
      <c r="I2875" s="714"/>
      <c r="J2875"/>
      <c r="K2875"/>
      <c r="L2875"/>
    </row>
    <row r="2876" spans="9:12" x14ac:dyDescent="0.25">
      <c r="I2876" s="714"/>
      <c r="J2876"/>
      <c r="K2876"/>
      <c r="L2876"/>
    </row>
    <row r="2877" spans="9:12" x14ac:dyDescent="0.25">
      <c r="I2877" s="714"/>
      <c r="J2877"/>
      <c r="K2877"/>
      <c r="L2877"/>
    </row>
    <row r="2878" spans="9:12" x14ac:dyDescent="0.25">
      <c r="I2878" s="714"/>
      <c r="J2878"/>
      <c r="K2878"/>
      <c r="L2878"/>
    </row>
    <row r="2879" spans="9:12" x14ac:dyDescent="0.25">
      <c r="I2879" s="714"/>
      <c r="J2879"/>
      <c r="K2879"/>
      <c r="L2879"/>
    </row>
    <row r="2880" spans="9:12" x14ac:dyDescent="0.25">
      <c r="I2880" s="714"/>
      <c r="J2880"/>
      <c r="K2880"/>
      <c r="L2880"/>
    </row>
    <row r="2881" spans="9:12" x14ac:dyDescent="0.25">
      <c r="I2881" s="714"/>
      <c r="J2881"/>
      <c r="K2881"/>
      <c r="L2881"/>
    </row>
    <row r="2882" spans="9:12" x14ac:dyDescent="0.25">
      <c r="I2882" s="714"/>
      <c r="J2882"/>
      <c r="K2882"/>
      <c r="L2882"/>
    </row>
    <row r="2883" spans="9:12" x14ac:dyDescent="0.25">
      <c r="I2883" s="714"/>
      <c r="J2883"/>
      <c r="K2883"/>
      <c r="L2883"/>
    </row>
    <row r="2884" spans="9:12" x14ac:dyDescent="0.25">
      <c r="I2884" s="714"/>
      <c r="J2884"/>
      <c r="K2884"/>
      <c r="L2884"/>
    </row>
    <row r="2885" spans="9:12" x14ac:dyDescent="0.25">
      <c r="I2885" s="714"/>
      <c r="J2885"/>
      <c r="K2885"/>
      <c r="L2885"/>
    </row>
    <row r="2886" spans="9:12" x14ac:dyDescent="0.25">
      <c r="I2886" s="714"/>
      <c r="J2886"/>
      <c r="K2886"/>
      <c r="L2886"/>
    </row>
    <row r="2887" spans="9:12" x14ac:dyDescent="0.25">
      <c r="I2887" s="714"/>
      <c r="J2887"/>
      <c r="K2887"/>
      <c r="L2887"/>
    </row>
    <row r="2888" spans="9:12" x14ac:dyDescent="0.25">
      <c r="I2888" s="714"/>
      <c r="J2888"/>
      <c r="K2888"/>
      <c r="L2888"/>
    </row>
    <row r="2889" spans="9:12" x14ac:dyDescent="0.25">
      <c r="I2889" s="714"/>
      <c r="J2889"/>
      <c r="K2889"/>
      <c r="L2889"/>
    </row>
    <row r="2890" spans="9:12" x14ac:dyDescent="0.25">
      <c r="I2890" s="714"/>
      <c r="J2890"/>
      <c r="K2890"/>
      <c r="L2890"/>
    </row>
    <row r="2891" spans="9:12" x14ac:dyDescent="0.25">
      <c r="I2891" s="714"/>
      <c r="J2891"/>
      <c r="K2891"/>
      <c r="L2891"/>
    </row>
    <row r="2892" spans="9:12" x14ac:dyDescent="0.25">
      <c r="I2892" s="714"/>
      <c r="J2892"/>
      <c r="K2892"/>
      <c r="L2892"/>
    </row>
    <row r="2893" spans="9:12" x14ac:dyDescent="0.25">
      <c r="I2893" s="714"/>
      <c r="J2893"/>
      <c r="K2893"/>
      <c r="L2893"/>
    </row>
    <row r="2894" spans="9:12" x14ac:dyDescent="0.25">
      <c r="I2894" s="714"/>
      <c r="J2894"/>
      <c r="K2894"/>
      <c r="L2894"/>
    </row>
    <row r="2895" spans="9:12" x14ac:dyDescent="0.25">
      <c r="I2895" s="714"/>
      <c r="J2895"/>
      <c r="K2895"/>
      <c r="L2895"/>
    </row>
    <row r="2896" spans="9:12" x14ac:dyDescent="0.25">
      <c r="I2896" s="714"/>
      <c r="J2896"/>
      <c r="K2896"/>
      <c r="L2896"/>
    </row>
    <row r="2897" spans="9:12" x14ac:dyDescent="0.25">
      <c r="I2897" s="714"/>
      <c r="J2897"/>
      <c r="K2897"/>
      <c r="L2897"/>
    </row>
    <row r="2898" spans="9:12" x14ac:dyDescent="0.25">
      <c r="I2898" s="714"/>
      <c r="J2898"/>
      <c r="K2898"/>
      <c r="L2898"/>
    </row>
    <row r="2899" spans="9:12" x14ac:dyDescent="0.25">
      <c r="I2899" s="714"/>
      <c r="J2899"/>
      <c r="K2899"/>
      <c r="L2899"/>
    </row>
    <row r="2900" spans="9:12" x14ac:dyDescent="0.25">
      <c r="I2900" s="714"/>
      <c r="J2900"/>
      <c r="K2900"/>
      <c r="L2900"/>
    </row>
    <row r="2901" spans="9:12" x14ac:dyDescent="0.25">
      <c r="I2901" s="714"/>
      <c r="J2901"/>
      <c r="K2901"/>
      <c r="L2901"/>
    </row>
    <row r="2902" spans="9:12" x14ac:dyDescent="0.25">
      <c r="I2902" s="714"/>
      <c r="J2902"/>
      <c r="K2902"/>
      <c r="L2902"/>
    </row>
    <row r="2903" spans="9:12" x14ac:dyDescent="0.25">
      <c r="I2903" s="714"/>
      <c r="J2903"/>
      <c r="K2903"/>
      <c r="L2903"/>
    </row>
    <row r="2904" spans="9:12" x14ac:dyDescent="0.25">
      <c r="I2904" s="714"/>
      <c r="J2904"/>
      <c r="K2904"/>
      <c r="L2904"/>
    </row>
    <row r="2905" spans="9:12" x14ac:dyDescent="0.25">
      <c r="I2905" s="714"/>
      <c r="J2905"/>
      <c r="K2905"/>
      <c r="L2905"/>
    </row>
    <row r="2906" spans="9:12" x14ac:dyDescent="0.25">
      <c r="I2906" s="714"/>
      <c r="J2906"/>
      <c r="K2906"/>
      <c r="L2906"/>
    </row>
    <row r="2907" spans="9:12" x14ac:dyDescent="0.25">
      <c r="I2907" s="714"/>
      <c r="J2907"/>
      <c r="K2907"/>
      <c r="L2907"/>
    </row>
    <row r="2908" spans="9:12" x14ac:dyDescent="0.25">
      <c r="I2908" s="714"/>
      <c r="J2908"/>
      <c r="K2908"/>
      <c r="L2908"/>
    </row>
    <row r="2909" spans="9:12" x14ac:dyDescent="0.25">
      <c r="I2909" s="714"/>
      <c r="J2909"/>
      <c r="K2909"/>
      <c r="L2909"/>
    </row>
    <row r="2910" spans="9:12" x14ac:dyDescent="0.25">
      <c r="I2910" s="714"/>
      <c r="J2910"/>
      <c r="K2910"/>
      <c r="L2910"/>
    </row>
    <row r="2911" spans="9:12" x14ac:dyDescent="0.25">
      <c r="I2911" s="714"/>
      <c r="J2911"/>
      <c r="K2911"/>
      <c r="L2911"/>
    </row>
    <row r="2912" spans="9:12" x14ac:dyDescent="0.25">
      <c r="I2912" s="714"/>
      <c r="J2912"/>
      <c r="K2912"/>
      <c r="L2912"/>
    </row>
    <row r="2913" spans="9:12" x14ac:dyDescent="0.25">
      <c r="I2913" s="714"/>
      <c r="J2913"/>
      <c r="K2913"/>
      <c r="L2913"/>
    </row>
    <row r="2914" spans="9:12" x14ac:dyDescent="0.25">
      <c r="I2914" s="714"/>
      <c r="J2914"/>
      <c r="K2914"/>
      <c r="L2914"/>
    </row>
    <row r="2915" spans="9:12" x14ac:dyDescent="0.25">
      <c r="I2915" s="714"/>
      <c r="J2915"/>
      <c r="K2915"/>
      <c r="L2915"/>
    </row>
    <row r="2916" spans="9:12" x14ac:dyDescent="0.25">
      <c r="I2916" s="714"/>
      <c r="J2916"/>
      <c r="K2916"/>
      <c r="L2916"/>
    </row>
    <row r="2917" spans="9:12" x14ac:dyDescent="0.25">
      <c r="I2917" s="714"/>
      <c r="J2917"/>
      <c r="K2917"/>
      <c r="L2917"/>
    </row>
    <row r="2918" spans="9:12" x14ac:dyDescent="0.25">
      <c r="I2918" s="714"/>
      <c r="J2918"/>
      <c r="K2918"/>
      <c r="L2918"/>
    </row>
    <row r="2919" spans="9:12" x14ac:dyDescent="0.25">
      <c r="I2919" s="714"/>
      <c r="J2919"/>
      <c r="K2919"/>
      <c r="L2919"/>
    </row>
    <row r="2920" spans="9:12" x14ac:dyDescent="0.25">
      <c r="I2920" s="714"/>
      <c r="J2920"/>
      <c r="K2920"/>
      <c r="L2920"/>
    </row>
    <row r="2921" spans="9:12" x14ac:dyDescent="0.25">
      <c r="I2921" s="714"/>
      <c r="J2921"/>
      <c r="K2921"/>
      <c r="L2921"/>
    </row>
    <row r="2922" spans="9:12" x14ac:dyDescent="0.25">
      <c r="I2922" s="714"/>
      <c r="J2922"/>
      <c r="K2922"/>
      <c r="L2922"/>
    </row>
    <row r="2923" spans="9:12" x14ac:dyDescent="0.25">
      <c r="I2923" s="714"/>
      <c r="J2923"/>
      <c r="K2923"/>
      <c r="L2923"/>
    </row>
    <row r="2924" spans="9:12" x14ac:dyDescent="0.25">
      <c r="I2924" s="714"/>
      <c r="J2924"/>
      <c r="K2924"/>
      <c r="L2924"/>
    </row>
    <row r="2925" spans="9:12" x14ac:dyDescent="0.25">
      <c r="I2925" s="714"/>
      <c r="J2925"/>
      <c r="K2925"/>
      <c r="L2925"/>
    </row>
    <row r="2926" spans="9:12" x14ac:dyDescent="0.25">
      <c r="I2926" s="714"/>
      <c r="J2926"/>
      <c r="K2926"/>
      <c r="L2926"/>
    </row>
    <row r="2927" spans="9:12" x14ac:dyDescent="0.25">
      <c r="I2927" s="714"/>
      <c r="J2927"/>
      <c r="K2927"/>
      <c r="L2927"/>
    </row>
    <row r="2928" spans="9:12" x14ac:dyDescent="0.25">
      <c r="I2928" s="714"/>
      <c r="J2928"/>
      <c r="K2928"/>
      <c r="L2928"/>
    </row>
    <row r="2929" spans="9:12" x14ac:dyDescent="0.25">
      <c r="I2929" s="714"/>
      <c r="J2929"/>
      <c r="K2929"/>
      <c r="L2929"/>
    </row>
    <row r="2930" spans="9:12" x14ac:dyDescent="0.25">
      <c r="I2930" s="714"/>
      <c r="J2930"/>
      <c r="K2930"/>
      <c r="L2930"/>
    </row>
    <row r="2931" spans="9:12" x14ac:dyDescent="0.25">
      <c r="I2931" s="714"/>
      <c r="J2931"/>
      <c r="K2931"/>
      <c r="L2931"/>
    </row>
    <row r="2932" spans="9:12" x14ac:dyDescent="0.25">
      <c r="I2932" s="714"/>
      <c r="J2932"/>
      <c r="K2932"/>
      <c r="L2932"/>
    </row>
    <row r="2933" spans="9:12" x14ac:dyDescent="0.25">
      <c r="I2933" s="714"/>
      <c r="J2933"/>
      <c r="K2933"/>
      <c r="L2933"/>
    </row>
    <row r="2934" spans="9:12" x14ac:dyDescent="0.25">
      <c r="I2934" s="714"/>
      <c r="J2934"/>
      <c r="K2934"/>
      <c r="L2934"/>
    </row>
    <row r="2935" spans="9:12" x14ac:dyDescent="0.25">
      <c r="I2935" s="714"/>
      <c r="J2935"/>
      <c r="K2935"/>
      <c r="L2935"/>
    </row>
    <row r="2936" spans="9:12" x14ac:dyDescent="0.25">
      <c r="I2936" s="714"/>
      <c r="J2936"/>
      <c r="K2936"/>
      <c r="L2936"/>
    </row>
    <row r="2937" spans="9:12" x14ac:dyDescent="0.25">
      <c r="I2937" s="714"/>
      <c r="J2937"/>
      <c r="K2937"/>
      <c r="L2937"/>
    </row>
    <row r="2938" spans="9:12" x14ac:dyDescent="0.25">
      <c r="I2938" s="714"/>
      <c r="J2938"/>
      <c r="K2938"/>
      <c r="L2938"/>
    </row>
    <row r="2939" spans="9:12" x14ac:dyDescent="0.25">
      <c r="I2939" s="714"/>
      <c r="J2939"/>
      <c r="K2939"/>
      <c r="L2939"/>
    </row>
    <row r="2940" spans="9:12" x14ac:dyDescent="0.25">
      <c r="I2940" s="714"/>
      <c r="J2940"/>
      <c r="K2940"/>
      <c r="L2940"/>
    </row>
    <row r="2941" spans="9:12" x14ac:dyDescent="0.25">
      <c r="I2941" s="714"/>
      <c r="J2941"/>
      <c r="K2941"/>
      <c r="L2941"/>
    </row>
    <row r="2942" spans="9:12" x14ac:dyDescent="0.25">
      <c r="I2942" s="714"/>
      <c r="J2942"/>
      <c r="K2942"/>
      <c r="L2942"/>
    </row>
    <row r="2943" spans="9:12" x14ac:dyDescent="0.25">
      <c r="I2943" s="714"/>
      <c r="J2943"/>
      <c r="K2943"/>
      <c r="L2943"/>
    </row>
    <row r="2944" spans="9:12" x14ac:dyDescent="0.25">
      <c r="I2944" s="714"/>
      <c r="J2944"/>
      <c r="K2944"/>
      <c r="L2944"/>
    </row>
    <row r="2945" spans="9:12" x14ac:dyDescent="0.25">
      <c r="I2945" s="714"/>
      <c r="J2945"/>
      <c r="K2945"/>
      <c r="L2945"/>
    </row>
    <row r="2946" spans="9:12" x14ac:dyDescent="0.25">
      <c r="I2946" s="714"/>
      <c r="J2946"/>
      <c r="K2946"/>
      <c r="L2946"/>
    </row>
    <row r="2947" spans="9:12" x14ac:dyDescent="0.25">
      <c r="I2947" s="714"/>
      <c r="J2947"/>
      <c r="K2947"/>
      <c r="L2947"/>
    </row>
    <row r="2948" spans="9:12" x14ac:dyDescent="0.25">
      <c r="I2948" s="714"/>
      <c r="J2948"/>
      <c r="K2948"/>
      <c r="L2948"/>
    </row>
    <row r="2949" spans="9:12" x14ac:dyDescent="0.25">
      <c r="I2949" s="714"/>
      <c r="J2949"/>
      <c r="K2949"/>
      <c r="L2949"/>
    </row>
    <row r="2950" spans="9:12" x14ac:dyDescent="0.25">
      <c r="I2950" s="714"/>
      <c r="J2950"/>
      <c r="K2950"/>
      <c r="L2950"/>
    </row>
    <row r="2951" spans="9:12" x14ac:dyDescent="0.25">
      <c r="I2951" s="714"/>
      <c r="J2951"/>
      <c r="K2951"/>
      <c r="L2951"/>
    </row>
    <row r="2952" spans="9:12" x14ac:dyDescent="0.25">
      <c r="I2952" s="714"/>
      <c r="J2952"/>
      <c r="K2952"/>
      <c r="L2952"/>
    </row>
    <row r="2953" spans="9:12" x14ac:dyDescent="0.25">
      <c r="I2953" s="714"/>
      <c r="J2953"/>
      <c r="K2953"/>
      <c r="L2953"/>
    </row>
    <row r="2954" spans="9:12" x14ac:dyDescent="0.25">
      <c r="I2954" s="714"/>
      <c r="J2954"/>
      <c r="K2954"/>
      <c r="L2954"/>
    </row>
    <row r="2955" spans="9:12" x14ac:dyDescent="0.25">
      <c r="I2955" s="714"/>
      <c r="J2955"/>
      <c r="K2955"/>
      <c r="L2955"/>
    </row>
    <row r="2956" spans="9:12" x14ac:dyDescent="0.25">
      <c r="I2956" s="714"/>
      <c r="J2956"/>
      <c r="K2956"/>
      <c r="L2956"/>
    </row>
    <row r="2957" spans="9:12" x14ac:dyDescent="0.25">
      <c r="I2957" s="714"/>
      <c r="J2957"/>
      <c r="K2957"/>
      <c r="L2957"/>
    </row>
    <row r="2958" spans="9:12" x14ac:dyDescent="0.25">
      <c r="I2958" s="714"/>
      <c r="J2958"/>
      <c r="K2958"/>
      <c r="L2958"/>
    </row>
    <row r="2959" spans="9:12" x14ac:dyDescent="0.25">
      <c r="I2959" s="714"/>
      <c r="J2959"/>
      <c r="K2959"/>
      <c r="L2959"/>
    </row>
    <row r="2960" spans="9:12" x14ac:dyDescent="0.25">
      <c r="I2960" s="714"/>
      <c r="J2960"/>
      <c r="K2960"/>
      <c r="L2960"/>
    </row>
    <row r="2961" spans="9:12" x14ac:dyDescent="0.25">
      <c r="I2961" s="714"/>
      <c r="J2961"/>
      <c r="K2961"/>
      <c r="L2961"/>
    </row>
    <row r="2962" spans="9:12" x14ac:dyDescent="0.25">
      <c r="I2962" s="714"/>
      <c r="J2962"/>
      <c r="K2962"/>
      <c r="L2962"/>
    </row>
    <row r="2963" spans="9:12" x14ac:dyDescent="0.25">
      <c r="I2963" s="714"/>
      <c r="J2963"/>
      <c r="K2963"/>
      <c r="L2963"/>
    </row>
    <row r="2964" spans="9:12" x14ac:dyDescent="0.25">
      <c r="I2964" s="714"/>
      <c r="J2964"/>
      <c r="K2964"/>
      <c r="L2964"/>
    </row>
    <row r="2965" spans="9:12" x14ac:dyDescent="0.25">
      <c r="I2965" s="714"/>
      <c r="J2965"/>
      <c r="K2965"/>
      <c r="L2965"/>
    </row>
    <row r="2966" spans="9:12" x14ac:dyDescent="0.25">
      <c r="I2966" s="714"/>
      <c r="J2966"/>
      <c r="K2966"/>
      <c r="L2966"/>
    </row>
    <row r="2967" spans="9:12" x14ac:dyDescent="0.25">
      <c r="I2967" s="714"/>
      <c r="J2967"/>
      <c r="K2967"/>
      <c r="L2967"/>
    </row>
    <row r="2968" spans="9:12" x14ac:dyDescent="0.25">
      <c r="I2968" s="714"/>
      <c r="J2968"/>
      <c r="K2968"/>
      <c r="L2968"/>
    </row>
    <row r="2969" spans="9:12" x14ac:dyDescent="0.25">
      <c r="I2969" s="714"/>
      <c r="J2969"/>
      <c r="K2969"/>
      <c r="L2969"/>
    </row>
    <row r="2970" spans="9:12" x14ac:dyDescent="0.25">
      <c r="I2970" s="714"/>
      <c r="J2970"/>
      <c r="K2970"/>
      <c r="L2970"/>
    </row>
    <row r="2971" spans="9:12" x14ac:dyDescent="0.25">
      <c r="I2971" s="714"/>
      <c r="J2971"/>
      <c r="K2971"/>
      <c r="L2971"/>
    </row>
    <row r="2972" spans="9:12" x14ac:dyDescent="0.25">
      <c r="I2972" s="714"/>
      <c r="J2972"/>
      <c r="K2972"/>
      <c r="L2972"/>
    </row>
    <row r="2973" spans="9:12" x14ac:dyDescent="0.25">
      <c r="I2973" s="714"/>
      <c r="J2973"/>
      <c r="K2973"/>
      <c r="L2973"/>
    </row>
    <row r="2974" spans="9:12" x14ac:dyDescent="0.25">
      <c r="I2974" s="714"/>
      <c r="J2974"/>
      <c r="K2974"/>
      <c r="L2974"/>
    </row>
    <row r="2975" spans="9:12" x14ac:dyDescent="0.25">
      <c r="I2975" s="714"/>
      <c r="J2975"/>
      <c r="K2975"/>
      <c r="L2975"/>
    </row>
    <row r="2976" spans="9:12" x14ac:dyDescent="0.25">
      <c r="I2976" s="714"/>
      <c r="J2976"/>
      <c r="K2976"/>
      <c r="L2976"/>
    </row>
    <row r="2977" spans="9:12" x14ac:dyDescent="0.25">
      <c r="I2977" s="714"/>
      <c r="J2977"/>
      <c r="K2977"/>
      <c r="L2977"/>
    </row>
    <row r="2978" spans="9:12" x14ac:dyDescent="0.25">
      <c r="I2978" s="714"/>
      <c r="J2978"/>
      <c r="K2978"/>
      <c r="L2978"/>
    </row>
    <row r="2979" spans="9:12" x14ac:dyDescent="0.25">
      <c r="I2979" s="714"/>
      <c r="J2979"/>
      <c r="K2979"/>
      <c r="L2979"/>
    </row>
    <row r="2980" spans="9:12" x14ac:dyDescent="0.25">
      <c r="I2980" s="714"/>
      <c r="J2980"/>
      <c r="K2980"/>
      <c r="L2980"/>
    </row>
    <row r="2981" spans="9:12" x14ac:dyDescent="0.25">
      <c r="I2981" s="714"/>
      <c r="J2981"/>
      <c r="K2981"/>
      <c r="L2981"/>
    </row>
    <row r="2982" spans="9:12" x14ac:dyDescent="0.25">
      <c r="I2982" s="714"/>
      <c r="J2982"/>
      <c r="K2982"/>
      <c r="L2982"/>
    </row>
    <row r="2983" spans="9:12" x14ac:dyDescent="0.25">
      <c r="I2983" s="714"/>
      <c r="J2983"/>
      <c r="K2983"/>
      <c r="L2983"/>
    </row>
    <row r="2984" spans="9:12" x14ac:dyDescent="0.25">
      <c r="I2984" s="714"/>
      <c r="J2984"/>
      <c r="K2984"/>
      <c r="L2984"/>
    </row>
    <row r="2985" spans="9:12" x14ac:dyDescent="0.25">
      <c r="I2985" s="714"/>
      <c r="J2985"/>
      <c r="K2985"/>
      <c r="L2985"/>
    </row>
    <row r="2986" spans="9:12" x14ac:dyDescent="0.25">
      <c r="I2986" s="714"/>
      <c r="J2986"/>
      <c r="K2986"/>
      <c r="L2986"/>
    </row>
    <row r="2987" spans="9:12" x14ac:dyDescent="0.25">
      <c r="I2987" s="714"/>
      <c r="J2987"/>
      <c r="K2987"/>
      <c r="L2987"/>
    </row>
    <row r="2988" spans="9:12" x14ac:dyDescent="0.25">
      <c r="I2988" s="714"/>
      <c r="J2988"/>
      <c r="K2988"/>
      <c r="L2988"/>
    </row>
    <row r="2989" spans="9:12" x14ac:dyDescent="0.25">
      <c r="I2989" s="714"/>
      <c r="J2989"/>
      <c r="K2989"/>
      <c r="L2989"/>
    </row>
    <row r="2990" spans="9:12" x14ac:dyDescent="0.25">
      <c r="I2990" s="714"/>
      <c r="J2990"/>
      <c r="K2990"/>
      <c r="L2990"/>
    </row>
    <row r="2991" spans="9:12" x14ac:dyDescent="0.25">
      <c r="I2991" s="714"/>
      <c r="J2991"/>
      <c r="K2991"/>
      <c r="L2991"/>
    </row>
    <row r="2992" spans="9:12" x14ac:dyDescent="0.25">
      <c r="I2992" s="714"/>
      <c r="J2992"/>
      <c r="K2992"/>
      <c r="L2992"/>
    </row>
    <row r="2993" spans="9:12" x14ac:dyDescent="0.25">
      <c r="I2993" s="714"/>
      <c r="J2993"/>
      <c r="K2993"/>
      <c r="L2993"/>
    </row>
    <row r="2994" spans="9:12" x14ac:dyDescent="0.25">
      <c r="I2994" s="714"/>
      <c r="J2994"/>
      <c r="K2994"/>
      <c r="L2994"/>
    </row>
    <row r="2995" spans="9:12" x14ac:dyDescent="0.25">
      <c r="I2995" s="714"/>
      <c r="J2995"/>
      <c r="K2995"/>
      <c r="L2995"/>
    </row>
    <row r="2996" spans="9:12" x14ac:dyDescent="0.25">
      <c r="I2996" s="714"/>
      <c r="J2996"/>
      <c r="K2996"/>
      <c r="L2996"/>
    </row>
    <row r="2997" spans="9:12" x14ac:dyDescent="0.25">
      <c r="I2997" s="714"/>
      <c r="J2997"/>
      <c r="K2997"/>
      <c r="L2997"/>
    </row>
    <row r="2998" spans="9:12" x14ac:dyDescent="0.25">
      <c r="I2998" s="714"/>
      <c r="J2998"/>
      <c r="K2998"/>
      <c r="L2998"/>
    </row>
    <row r="2999" spans="9:12" x14ac:dyDescent="0.25">
      <c r="I2999" s="714"/>
      <c r="J2999"/>
      <c r="K2999"/>
      <c r="L2999"/>
    </row>
    <row r="3000" spans="9:12" x14ac:dyDescent="0.25">
      <c r="I3000" s="714"/>
      <c r="J3000"/>
      <c r="K3000"/>
      <c r="L3000"/>
    </row>
    <row r="3001" spans="9:12" x14ac:dyDescent="0.25">
      <c r="I3001" s="714"/>
      <c r="J3001"/>
      <c r="K3001"/>
      <c r="L3001"/>
    </row>
    <row r="3002" spans="9:12" x14ac:dyDescent="0.25">
      <c r="I3002" s="714"/>
      <c r="J3002"/>
      <c r="K3002"/>
      <c r="L3002"/>
    </row>
    <row r="3003" spans="9:12" x14ac:dyDescent="0.25">
      <c r="I3003" s="714"/>
      <c r="J3003"/>
      <c r="K3003"/>
      <c r="L3003"/>
    </row>
    <row r="3004" spans="9:12" x14ac:dyDescent="0.25">
      <c r="I3004" s="714"/>
      <c r="J3004"/>
      <c r="K3004"/>
      <c r="L3004"/>
    </row>
    <row r="3005" spans="9:12" x14ac:dyDescent="0.25">
      <c r="I3005" s="714"/>
      <c r="J3005"/>
      <c r="K3005"/>
      <c r="L3005"/>
    </row>
    <row r="3006" spans="9:12" x14ac:dyDescent="0.25">
      <c r="I3006" s="714"/>
      <c r="J3006"/>
      <c r="K3006"/>
      <c r="L3006"/>
    </row>
    <row r="3007" spans="9:12" x14ac:dyDescent="0.25">
      <c r="I3007" s="714"/>
      <c r="J3007"/>
      <c r="K3007"/>
      <c r="L3007"/>
    </row>
    <row r="3008" spans="9:12" x14ac:dyDescent="0.25">
      <c r="I3008" s="714"/>
      <c r="J3008"/>
      <c r="K3008"/>
      <c r="L3008"/>
    </row>
    <row r="3009" spans="9:12" x14ac:dyDescent="0.25">
      <c r="I3009" s="714"/>
      <c r="J3009"/>
      <c r="K3009"/>
      <c r="L3009"/>
    </row>
    <row r="3010" spans="9:12" x14ac:dyDescent="0.25">
      <c r="I3010" s="714"/>
      <c r="J3010"/>
      <c r="K3010"/>
      <c r="L3010"/>
    </row>
    <row r="3011" spans="9:12" x14ac:dyDescent="0.25">
      <c r="I3011" s="714"/>
      <c r="J3011"/>
      <c r="K3011"/>
      <c r="L3011"/>
    </row>
    <row r="3012" spans="9:12" x14ac:dyDescent="0.25">
      <c r="I3012" s="714"/>
      <c r="J3012"/>
      <c r="K3012"/>
      <c r="L3012"/>
    </row>
    <row r="3013" spans="9:12" x14ac:dyDescent="0.25">
      <c r="I3013" s="714"/>
      <c r="J3013"/>
      <c r="K3013"/>
      <c r="L3013"/>
    </row>
    <row r="3014" spans="9:12" x14ac:dyDescent="0.25">
      <c r="I3014" s="714"/>
      <c r="J3014"/>
      <c r="K3014"/>
      <c r="L3014"/>
    </row>
    <row r="3015" spans="9:12" x14ac:dyDescent="0.25">
      <c r="I3015" s="714"/>
      <c r="J3015"/>
      <c r="K3015"/>
      <c r="L3015"/>
    </row>
    <row r="3016" spans="9:12" x14ac:dyDescent="0.25">
      <c r="I3016" s="714"/>
      <c r="J3016"/>
      <c r="K3016"/>
      <c r="L3016"/>
    </row>
    <row r="3017" spans="9:12" x14ac:dyDescent="0.25">
      <c r="I3017" s="714"/>
      <c r="J3017"/>
      <c r="K3017"/>
      <c r="L3017"/>
    </row>
    <row r="3018" spans="9:12" x14ac:dyDescent="0.25">
      <c r="I3018" s="714"/>
      <c r="J3018"/>
      <c r="K3018"/>
      <c r="L3018"/>
    </row>
    <row r="3019" spans="9:12" x14ac:dyDescent="0.25">
      <c r="I3019" s="714"/>
      <c r="J3019"/>
      <c r="K3019"/>
      <c r="L3019"/>
    </row>
    <row r="3020" spans="9:12" x14ac:dyDescent="0.25">
      <c r="I3020" s="714"/>
      <c r="J3020"/>
      <c r="K3020"/>
      <c r="L3020"/>
    </row>
    <row r="3021" spans="9:12" x14ac:dyDescent="0.25">
      <c r="I3021" s="714"/>
      <c r="J3021"/>
      <c r="K3021"/>
      <c r="L3021"/>
    </row>
    <row r="3022" spans="9:12" x14ac:dyDescent="0.25">
      <c r="I3022" s="714"/>
      <c r="J3022"/>
      <c r="K3022"/>
      <c r="L3022"/>
    </row>
    <row r="3023" spans="9:12" x14ac:dyDescent="0.25">
      <c r="I3023" s="714"/>
      <c r="J3023"/>
      <c r="K3023"/>
      <c r="L3023"/>
    </row>
    <row r="3024" spans="9:12" x14ac:dyDescent="0.25">
      <c r="I3024" s="714"/>
      <c r="J3024"/>
      <c r="K3024"/>
      <c r="L3024"/>
    </row>
    <row r="3025" spans="9:12" x14ac:dyDescent="0.25">
      <c r="I3025" s="714"/>
      <c r="J3025"/>
      <c r="K3025"/>
      <c r="L3025"/>
    </row>
    <row r="3026" spans="9:12" x14ac:dyDescent="0.25">
      <c r="I3026" s="714"/>
      <c r="J3026"/>
      <c r="K3026"/>
      <c r="L3026"/>
    </row>
    <row r="3027" spans="9:12" x14ac:dyDescent="0.25">
      <c r="I3027" s="714"/>
      <c r="J3027"/>
      <c r="K3027"/>
      <c r="L3027"/>
    </row>
    <row r="3028" spans="9:12" x14ac:dyDescent="0.25">
      <c r="I3028" s="714"/>
      <c r="J3028"/>
      <c r="K3028"/>
      <c r="L3028"/>
    </row>
    <row r="3029" spans="9:12" x14ac:dyDescent="0.25">
      <c r="I3029" s="714"/>
      <c r="J3029"/>
      <c r="K3029"/>
      <c r="L3029"/>
    </row>
    <row r="3030" spans="9:12" x14ac:dyDescent="0.25">
      <c r="I3030" s="714"/>
      <c r="J3030"/>
      <c r="K3030"/>
      <c r="L3030"/>
    </row>
    <row r="3031" spans="9:12" x14ac:dyDescent="0.25">
      <c r="I3031" s="714"/>
      <c r="J3031"/>
      <c r="K3031"/>
      <c r="L3031"/>
    </row>
    <row r="3032" spans="9:12" x14ac:dyDescent="0.25">
      <c r="I3032" s="714"/>
      <c r="J3032"/>
      <c r="K3032"/>
      <c r="L3032"/>
    </row>
    <row r="3033" spans="9:12" x14ac:dyDescent="0.25">
      <c r="I3033" s="714"/>
      <c r="J3033"/>
      <c r="K3033"/>
      <c r="L3033"/>
    </row>
    <row r="3034" spans="9:12" x14ac:dyDescent="0.25">
      <c r="I3034" s="714"/>
      <c r="J3034"/>
      <c r="K3034"/>
      <c r="L3034"/>
    </row>
    <row r="3035" spans="9:12" x14ac:dyDescent="0.25">
      <c r="I3035" s="714"/>
      <c r="J3035"/>
      <c r="K3035"/>
      <c r="L3035"/>
    </row>
    <row r="3036" spans="9:12" x14ac:dyDescent="0.25">
      <c r="I3036" s="714"/>
      <c r="J3036"/>
      <c r="K3036"/>
      <c r="L3036"/>
    </row>
    <row r="3037" spans="9:12" x14ac:dyDescent="0.25">
      <c r="I3037" s="714"/>
      <c r="J3037"/>
      <c r="K3037"/>
      <c r="L3037"/>
    </row>
    <row r="3038" spans="9:12" x14ac:dyDescent="0.25">
      <c r="I3038" s="714"/>
      <c r="J3038"/>
      <c r="K3038"/>
      <c r="L3038"/>
    </row>
    <row r="3039" spans="9:12" x14ac:dyDescent="0.25">
      <c r="I3039" s="714"/>
      <c r="J3039"/>
      <c r="K3039"/>
      <c r="L3039"/>
    </row>
    <row r="3040" spans="9:12" x14ac:dyDescent="0.25">
      <c r="I3040" s="714"/>
      <c r="J3040"/>
      <c r="K3040"/>
      <c r="L3040"/>
    </row>
    <row r="3041" spans="9:12" x14ac:dyDescent="0.25">
      <c r="I3041" s="714"/>
      <c r="J3041"/>
      <c r="K3041"/>
      <c r="L3041"/>
    </row>
    <row r="3042" spans="9:12" x14ac:dyDescent="0.25">
      <c r="I3042" s="714"/>
      <c r="J3042"/>
      <c r="K3042"/>
      <c r="L3042"/>
    </row>
    <row r="3043" spans="9:12" x14ac:dyDescent="0.25">
      <c r="I3043" s="714"/>
      <c r="J3043"/>
      <c r="K3043"/>
      <c r="L3043"/>
    </row>
    <row r="3044" spans="9:12" x14ac:dyDescent="0.25">
      <c r="I3044" s="714"/>
      <c r="J3044"/>
      <c r="K3044"/>
      <c r="L3044"/>
    </row>
    <row r="3045" spans="9:12" x14ac:dyDescent="0.25">
      <c r="I3045" s="714"/>
      <c r="J3045"/>
      <c r="K3045"/>
      <c r="L3045"/>
    </row>
    <row r="3046" spans="9:12" x14ac:dyDescent="0.25">
      <c r="I3046" s="714"/>
      <c r="J3046"/>
      <c r="K3046"/>
      <c r="L3046"/>
    </row>
    <row r="3047" spans="9:12" x14ac:dyDescent="0.25">
      <c r="I3047" s="714"/>
      <c r="J3047"/>
      <c r="K3047"/>
      <c r="L3047"/>
    </row>
    <row r="3048" spans="9:12" x14ac:dyDescent="0.25">
      <c r="I3048" s="714"/>
      <c r="J3048"/>
      <c r="K3048"/>
      <c r="L3048"/>
    </row>
    <row r="3049" spans="9:12" x14ac:dyDescent="0.25">
      <c r="I3049" s="714"/>
      <c r="J3049"/>
      <c r="K3049"/>
      <c r="L3049"/>
    </row>
    <row r="3050" spans="9:12" x14ac:dyDescent="0.25">
      <c r="I3050" s="714"/>
      <c r="J3050"/>
      <c r="K3050"/>
      <c r="L3050"/>
    </row>
    <row r="3051" spans="9:12" x14ac:dyDescent="0.25">
      <c r="I3051" s="714"/>
      <c r="J3051"/>
      <c r="K3051"/>
      <c r="L3051"/>
    </row>
    <row r="3052" spans="9:12" x14ac:dyDescent="0.25">
      <c r="I3052" s="714"/>
      <c r="J3052"/>
      <c r="K3052"/>
      <c r="L3052"/>
    </row>
    <row r="3053" spans="9:12" x14ac:dyDescent="0.25">
      <c r="I3053" s="714"/>
      <c r="J3053"/>
      <c r="K3053"/>
      <c r="L3053"/>
    </row>
    <row r="3054" spans="9:12" x14ac:dyDescent="0.25">
      <c r="I3054" s="714"/>
      <c r="J3054"/>
      <c r="K3054"/>
      <c r="L3054"/>
    </row>
    <row r="3055" spans="9:12" x14ac:dyDescent="0.25">
      <c r="I3055" s="714"/>
      <c r="J3055"/>
      <c r="K3055"/>
      <c r="L3055"/>
    </row>
    <row r="3056" spans="9:12" x14ac:dyDescent="0.25">
      <c r="I3056" s="714"/>
      <c r="J3056"/>
      <c r="K3056"/>
      <c r="L3056"/>
    </row>
    <row r="3057" spans="9:12" x14ac:dyDescent="0.25">
      <c r="I3057" s="714"/>
      <c r="J3057"/>
      <c r="K3057"/>
      <c r="L3057"/>
    </row>
    <row r="3058" spans="9:12" x14ac:dyDescent="0.25">
      <c r="I3058" s="714"/>
      <c r="J3058"/>
      <c r="K3058"/>
      <c r="L3058"/>
    </row>
    <row r="3059" spans="9:12" x14ac:dyDescent="0.25">
      <c r="I3059" s="714"/>
      <c r="J3059"/>
      <c r="K3059"/>
      <c r="L3059"/>
    </row>
    <row r="3060" spans="9:12" x14ac:dyDescent="0.25">
      <c r="I3060" s="714"/>
      <c r="J3060"/>
      <c r="K3060"/>
      <c r="L3060"/>
    </row>
    <row r="3061" spans="9:12" x14ac:dyDescent="0.25">
      <c r="I3061" s="714"/>
      <c r="J3061"/>
      <c r="K3061"/>
      <c r="L3061"/>
    </row>
    <row r="3062" spans="9:12" x14ac:dyDescent="0.25">
      <c r="I3062" s="714"/>
      <c r="J3062"/>
      <c r="K3062"/>
      <c r="L3062"/>
    </row>
    <row r="3063" spans="9:12" x14ac:dyDescent="0.25">
      <c r="I3063" s="714"/>
      <c r="J3063"/>
      <c r="K3063"/>
      <c r="L3063"/>
    </row>
    <row r="3064" spans="9:12" x14ac:dyDescent="0.25">
      <c r="I3064" s="714"/>
      <c r="J3064"/>
      <c r="K3064"/>
      <c r="L3064"/>
    </row>
    <row r="3065" spans="9:12" x14ac:dyDescent="0.25">
      <c r="I3065" s="714"/>
      <c r="J3065"/>
      <c r="K3065"/>
      <c r="L3065"/>
    </row>
    <row r="3066" spans="9:12" x14ac:dyDescent="0.25">
      <c r="I3066" s="714"/>
      <c r="J3066"/>
      <c r="K3066"/>
      <c r="L3066"/>
    </row>
    <row r="3067" spans="9:12" x14ac:dyDescent="0.25">
      <c r="I3067" s="714"/>
      <c r="J3067"/>
      <c r="K3067"/>
      <c r="L3067"/>
    </row>
    <row r="3068" spans="9:12" x14ac:dyDescent="0.25">
      <c r="I3068" s="714"/>
      <c r="J3068"/>
      <c r="K3068"/>
      <c r="L3068"/>
    </row>
    <row r="3069" spans="9:12" x14ac:dyDescent="0.25">
      <c r="I3069" s="714"/>
      <c r="J3069"/>
      <c r="K3069"/>
      <c r="L3069"/>
    </row>
    <row r="3070" spans="9:12" x14ac:dyDescent="0.25">
      <c r="I3070" s="714"/>
      <c r="J3070"/>
      <c r="K3070"/>
      <c r="L3070"/>
    </row>
    <row r="3071" spans="9:12" x14ac:dyDescent="0.25">
      <c r="I3071" s="714"/>
      <c r="J3071"/>
      <c r="K3071"/>
      <c r="L3071"/>
    </row>
    <row r="3072" spans="9:12" x14ac:dyDescent="0.25">
      <c r="I3072" s="714"/>
      <c r="J3072"/>
      <c r="K3072"/>
      <c r="L3072"/>
    </row>
    <row r="3073" spans="9:12" x14ac:dyDescent="0.25">
      <c r="I3073" s="714"/>
      <c r="J3073"/>
      <c r="K3073"/>
      <c r="L3073"/>
    </row>
    <row r="3074" spans="9:12" x14ac:dyDescent="0.25">
      <c r="I3074" s="714"/>
      <c r="J3074"/>
      <c r="K3074"/>
      <c r="L3074"/>
    </row>
    <row r="3075" spans="9:12" x14ac:dyDescent="0.25">
      <c r="I3075" s="714"/>
      <c r="J3075"/>
      <c r="K3075"/>
      <c r="L3075"/>
    </row>
    <row r="3076" spans="9:12" x14ac:dyDescent="0.25">
      <c r="I3076" s="714"/>
      <c r="J3076"/>
      <c r="K3076"/>
      <c r="L3076"/>
    </row>
    <row r="3077" spans="9:12" x14ac:dyDescent="0.25">
      <c r="I3077" s="714"/>
      <c r="J3077"/>
      <c r="K3077"/>
      <c r="L3077"/>
    </row>
    <row r="3078" spans="9:12" x14ac:dyDescent="0.25">
      <c r="I3078" s="714"/>
      <c r="J3078"/>
      <c r="K3078"/>
      <c r="L3078"/>
    </row>
    <row r="3079" spans="9:12" x14ac:dyDescent="0.25">
      <c r="I3079" s="714"/>
      <c r="J3079"/>
      <c r="K3079"/>
      <c r="L3079"/>
    </row>
    <row r="3080" spans="9:12" x14ac:dyDescent="0.25">
      <c r="I3080" s="714"/>
      <c r="J3080"/>
      <c r="K3080"/>
      <c r="L3080"/>
    </row>
    <row r="3081" spans="9:12" x14ac:dyDescent="0.25">
      <c r="I3081" s="714"/>
      <c r="J3081"/>
      <c r="K3081"/>
      <c r="L3081"/>
    </row>
    <row r="3082" spans="9:12" x14ac:dyDescent="0.25">
      <c r="I3082" s="714"/>
      <c r="J3082"/>
      <c r="K3082"/>
      <c r="L3082"/>
    </row>
    <row r="3083" spans="9:12" x14ac:dyDescent="0.25">
      <c r="I3083" s="714"/>
      <c r="J3083"/>
      <c r="K3083"/>
      <c r="L3083"/>
    </row>
    <row r="3084" spans="9:12" x14ac:dyDescent="0.25">
      <c r="I3084" s="714"/>
      <c r="J3084"/>
      <c r="K3084"/>
      <c r="L3084"/>
    </row>
    <row r="3085" spans="9:12" x14ac:dyDescent="0.25">
      <c r="I3085" s="714"/>
      <c r="J3085"/>
      <c r="K3085"/>
      <c r="L3085"/>
    </row>
    <row r="3086" spans="9:12" x14ac:dyDescent="0.25">
      <c r="I3086" s="714"/>
      <c r="J3086"/>
      <c r="K3086"/>
      <c r="L3086"/>
    </row>
    <row r="3087" spans="9:12" x14ac:dyDescent="0.25">
      <c r="I3087" s="714"/>
      <c r="J3087"/>
      <c r="K3087"/>
      <c r="L3087"/>
    </row>
    <row r="3088" spans="9:12" x14ac:dyDescent="0.25">
      <c r="I3088" s="714"/>
      <c r="J3088"/>
      <c r="K3088"/>
      <c r="L3088"/>
    </row>
    <row r="3089" spans="9:12" x14ac:dyDescent="0.25">
      <c r="I3089" s="714"/>
      <c r="J3089"/>
      <c r="K3089"/>
      <c r="L3089"/>
    </row>
    <row r="3090" spans="9:12" x14ac:dyDescent="0.25">
      <c r="I3090" s="714"/>
      <c r="J3090"/>
      <c r="K3090"/>
      <c r="L3090"/>
    </row>
    <row r="3091" spans="9:12" x14ac:dyDescent="0.25">
      <c r="I3091" s="714"/>
      <c r="J3091"/>
      <c r="K3091"/>
      <c r="L3091"/>
    </row>
    <row r="3092" spans="9:12" x14ac:dyDescent="0.25">
      <c r="I3092" s="714"/>
      <c r="J3092"/>
      <c r="K3092"/>
      <c r="L3092"/>
    </row>
    <row r="3093" spans="9:12" x14ac:dyDescent="0.25">
      <c r="I3093" s="714"/>
      <c r="J3093"/>
      <c r="K3093"/>
      <c r="L3093"/>
    </row>
    <row r="3094" spans="9:12" x14ac:dyDescent="0.25">
      <c r="I3094" s="714"/>
      <c r="J3094"/>
      <c r="K3094"/>
      <c r="L3094"/>
    </row>
    <row r="3095" spans="9:12" x14ac:dyDescent="0.25">
      <c r="I3095" s="714"/>
      <c r="J3095"/>
      <c r="K3095"/>
      <c r="L3095"/>
    </row>
    <row r="3096" spans="9:12" x14ac:dyDescent="0.25">
      <c r="I3096" s="714"/>
      <c r="J3096"/>
      <c r="K3096"/>
      <c r="L3096"/>
    </row>
    <row r="3097" spans="9:12" x14ac:dyDescent="0.25">
      <c r="I3097" s="714"/>
      <c r="J3097"/>
      <c r="K3097"/>
      <c r="L3097"/>
    </row>
    <row r="3098" spans="9:12" x14ac:dyDescent="0.25">
      <c r="I3098" s="714"/>
      <c r="J3098"/>
      <c r="K3098"/>
      <c r="L3098"/>
    </row>
    <row r="3099" spans="9:12" x14ac:dyDescent="0.25">
      <c r="I3099" s="714"/>
      <c r="J3099"/>
      <c r="K3099"/>
      <c r="L3099"/>
    </row>
    <row r="3100" spans="9:12" x14ac:dyDescent="0.25">
      <c r="I3100" s="714"/>
      <c r="J3100"/>
      <c r="K3100"/>
      <c r="L3100"/>
    </row>
    <row r="3101" spans="9:12" x14ac:dyDescent="0.25">
      <c r="I3101" s="714"/>
      <c r="J3101"/>
      <c r="K3101"/>
      <c r="L3101"/>
    </row>
    <row r="3102" spans="9:12" x14ac:dyDescent="0.25">
      <c r="I3102" s="714"/>
      <c r="J3102"/>
      <c r="K3102"/>
      <c r="L3102"/>
    </row>
    <row r="3103" spans="9:12" x14ac:dyDescent="0.25">
      <c r="I3103" s="714"/>
      <c r="J3103"/>
      <c r="K3103"/>
      <c r="L3103"/>
    </row>
    <row r="3104" spans="9:12" x14ac:dyDescent="0.25">
      <c r="I3104" s="714"/>
      <c r="J3104"/>
      <c r="K3104"/>
      <c r="L3104"/>
    </row>
    <row r="3105" spans="9:12" x14ac:dyDescent="0.25">
      <c r="I3105" s="714"/>
      <c r="J3105"/>
      <c r="K3105"/>
      <c r="L3105"/>
    </row>
    <row r="3106" spans="9:12" x14ac:dyDescent="0.25">
      <c r="I3106" s="714"/>
      <c r="J3106"/>
      <c r="K3106"/>
      <c r="L3106"/>
    </row>
    <row r="3107" spans="9:12" x14ac:dyDescent="0.25">
      <c r="I3107" s="714"/>
      <c r="J3107"/>
      <c r="K3107"/>
      <c r="L3107"/>
    </row>
    <row r="3108" spans="9:12" x14ac:dyDescent="0.25">
      <c r="I3108" s="714"/>
      <c r="J3108"/>
      <c r="K3108"/>
      <c r="L3108"/>
    </row>
    <row r="3109" spans="9:12" x14ac:dyDescent="0.25">
      <c r="I3109" s="714"/>
      <c r="J3109"/>
      <c r="K3109"/>
      <c r="L3109"/>
    </row>
    <row r="3110" spans="9:12" x14ac:dyDescent="0.25">
      <c r="I3110" s="714"/>
      <c r="J3110"/>
      <c r="K3110"/>
      <c r="L3110"/>
    </row>
    <row r="3111" spans="9:12" x14ac:dyDescent="0.25">
      <c r="I3111" s="714"/>
      <c r="J3111"/>
      <c r="K3111"/>
      <c r="L3111"/>
    </row>
    <row r="3112" spans="9:12" x14ac:dyDescent="0.25">
      <c r="I3112" s="714"/>
      <c r="J3112"/>
      <c r="K3112"/>
      <c r="L3112"/>
    </row>
    <row r="3113" spans="9:12" x14ac:dyDescent="0.25">
      <c r="I3113" s="714"/>
      <c r="J3113"/>
      <c r="K3113"/>
      <c r="L3113"/>
    </row>
    <row r="3114" spans="9:12" x14ac:dyDescent="0.25">
      <c r="I3114" s="714"/>
      <c r="J3114"/>
      <c r="K3114"/>
      <c r="L3114"/>
    </row>
    <row r="3115" spans="9:12" x14ac:dyDescent="0.25">
      <c r="I3115" s="714"/>
      <c r="J3115"/>
      <c r="K3115"/>
      <c r="L3115"/>
    </row>
    <row r="3116" spans="9:12" x14ac:dyDescent="0.25">
      <c r="I3116" s="714"/>
      <c r="J3116"/>
      <c r="K3116"/>
      <c r="L3116"/>
    </row>
    <row r="3117" spans="9:12" x14ac:dyDescent="0.25">
      <c r="I3117" s="714"/>
      <c r="J3117"/>
      <c r="K3117"/>
      <c r="L3117"/>
    </row>
    <row r="3118" spans="9:12" x14ac:dyDescent="0.25">
      <c r="I3118" s="714"/>
      <c r="J3118"/>
      <c r="K3118"/>
      <c r="L3118"/>
    </row>
    <row r="3119" spans="9:12" x14ac:dyDescent="0.25">
      <c r="I3119" s="714"/>
      <c r="J3119"/>
      <c r="K3119"/>
      <c r="L3119"/>
    </row>
    <row r="3120" spans="9:12" x14ac:dyDescent="0.25">
      <c r="I3120" s="714"/>
      <c r="J3120"/>
      <c r="K3120"/>
      <c r="L3120"/>
    </row>
    <row r="3121" spans="9:12" x14ac:dyDescent="0.25">
      <c r="I3121" s="714"/>
      <c r="J3121"/>
      <c r="K3121"/>
      <c r="L3121"/>
    </row>
    <row r="3122" spans="9:12" x14ac:dyDescent="0.25">
      <c r="I3122" s="714"/>
      <c r="J3122"/>
      <c r="K3122"/>
      <c r="L3122"/>
    </row>
    <row r="3123" spans="9:12" x14ac:dyDescent="0.25">
      <c r="I3123" s="714"/>
      <c r="J3123"/>
      <c r="K3123"/>
      <c r="L3123"/>
    </row>
    <row r="3124" spans="9:12" x14ac:dyDescent="0.25">
      <c r="I3124" s="714"/>
      <c r="J3124"/>
      <c r="K3124"/>
      <c r="L3124"/>
    </row>
    <row r="3125" spans="9:12" x14ac:dyDescent="0.25">
      <c r="I3125" s="714"/>
      <c r="J3125"/>
      <c r="K3125"/>
      <c r="L3125"/>
    </row>
    <row r="3126" spans="9:12" x14ac:dyDescent="0.25">
      <c r="I3126" s="714"/>
      <c r="J3126"/>
      <c r="K3126"/>
      <c r="L3126"/>
    </row>
    <row r="3127" spans="9:12" x14ac:dyDescent="0.25">
      <c r="I3127" s="714"/>
      <c r="J3127"/>
      <c r="K3127"/>
      <c r="L3127"/>
    </row>
    <row r="3128" spans="9:12" x14ac:dyDescent="0.25">
      <c r="I3128" s="714"/>
      <c r="J3128"/>
      <c r="K3128"/>
      <c r="L3128"/>
    </row>
    <row r="3129" spans="9:12" x14ac:dyDescent="0.25">
      <c r="I3129" s="714"/>
      <c r="J3129"/>
      <c r="K3129"/>
      <c r="L3129"/>
    </row>
    <row r="3130" spans="9:12" x14ac:dyDescent="0.25">
      <c r="I3130" s="714"/>
      <c r="J3130"/>
      <c r="K3130"/>
      <c r="L3130"/>
    </row>
    <row r="3131" spans="9:12" x14ac:dyDescent="0.25">
      <c r="I3131" s="714"/>
      <c r="J3131"/>
      <c r="K3131"/>
      <c r="L3131"/>
    </row>
    <row r="3132" spans="9:12" x14ac:dyDescent="0.25">
      <c r="I3132" s="714"/>
      <c r="J3132"/>
      <c r="K3132"/>
      <c r="L3132"/>
    </row>
    <row r="3133" spans="9:12" x14ac:dyDescent="0.25">
      <c r="I3133" s="714"/>
      <c r="J3133"/>
      <c r="K3133"/>
      <c r="L3133"/>
    </row>
    <row r="3134" spans="9:12" x14ac:dyDescent="0.25">
      <c r="I3134" s="714"/>
      <c r="J3134"/>
      <c r="K3134"/>
      <c r="L3134"/>
    </row>
    <row r="3135" spans="9:12" x14ac:dyDescent="0.25">
      <c r="I3135" s="714"/>
      <c r="J3135"/>
      <c r="K3135"/>
      <c r="L3135"/>
    </row>
    <row r="3136" spans="9:12" x14ac:dyDescent="0.25">
      <c r="I3136" s="714"/>
      <c r="J3136"/>
      <c r="K3136"/>
      <c r="L3136"/>
    </row>
    <row r="3137" spans="9:12" x14ac:dyDescent="0.25">
      <c r="I3137" s="714"/>
      <c r="J3137"/>
      <c r="K3137"/>
      <c r="L3137"/>
    </row>
    <row r="3138" spans="9:12" x14ac:dyDescent="0.25">
      <c r="I3138" s="714"/>
      <c r="J3138"/>
      <c r="K3138"/>
      <c r="L3138"/>
    </row>
    <row r="3139" spans="9:12" x14ac:dyDescent="0.25">
      <c r="I3139" s="714"/>
      <c r="J3139"/>
      <c r="K3139"/>
      <c r="L3139"/>
    </row>
    <row r="3140" spans="9:12" x14ac:dyDescent="0.25">
      <c r="I3140" s="714"/>
      <c r="J3140"/>
      <c r="K3140"/>
      <c r="L3140"/>
    </row>
    <row r="3141" spans="9:12" x14ac:dyDescent="0.25">
      <c r="I3141" s="714"/>
      <c r="J3141"/>
      <c r="K3141"/>
      <c r="L3141"/>
    </row>
    <row r="3142" spans="9:12" x14ac:dyDescent="0.25">
      <c r="I3142" s="714"/>
      <c r="J3142"/>
      <c r="K3142"/>
      <c r="L3142"/>
    </row>
    <row r="3143" spans="9:12" x14ac:dyDescent="0.25">
      <c r="I3143" s="714"/>
      <c r="J3143"/>
      <c r="K3143"/>
      <c r="L3143"/>
    </row>
    <row r="3144" spans="9:12" x14ac:dyDescent="0.25">
      <c r="I3144" s="714"/>
      <c r="J3144"/>
      <c r="K3144"/>
      <c r="L3144"/>
    </row>
    <row r="3145" spans="9:12" x14ac:dyDescent="0.25">
      <c r="I3145" s="714"/>
      <c r="J3145"/>
      <c r="K3145"/>
      <c r="L3145"/>
    </row>
    <row r="3146" spans="9:12" x14ac:dyDescent="0.25">
      <c r="I3146" s="714"/>
      <c r="J3146"/>
      <c r="K3146"/>
      <c r="L3146"/>
    </row>
    <row r="3147" spans="9:12" x14ac:dyDescent="0.25">
      <c r="I3147" s="714"/>
      <c r="J3147"/>
      <c r="K3147"/>
      <c r="L3147"/>
    </row>
    <row r="3148" spans="9:12" x14ac:dyDescent="0.25">
      <c r="I3148" s="714"/>
      <c r="J3148"/>
      <c r="K3148"/>
      <c r="L3148"/>
    </row>
    <row r="3149" spans="9:12" x14ac:dyDescent="0.25">
      <c r="I3149" s="714"/>
      <c r="J3149"/>
      <c r="K3149"/>
      <c r="L3149"/>
    </row>
    <row r="3150" spans="9:12" x14ac:dyDescent="0.25">
      <c r="I3150" s="714"/>
      <c r="J3150"/>
      <c r="K3150"/>
      <c r="L3150"/>
    </row>
    <row r="3151" spans="9:12" x14ac:dyDescent="0.25">
      <c r="I3151" s="714"/>
      <c r="J3151"/>
      <c r="K3151"/>
      <c r="L3151"/>
    </row>
    <row r="3152" spans="9:12" x14ac:dyDescent="0.25">
      <c r="I3152" s="714"/>
      <c r="J3152"/>
      <c r="K3152"/>
      <c r="L3152"/>
    </row>
    <row r="3153" spans="9:12" x14ac:dyDescent="0.25">
      <c r="I3153" s="714"/>
      <c r="J3153"/>
      <c r="K3153"/>
      <c r="L3153"/>
    </row>
    <row r="3154" spans="9:12" x14ac:dyDescent="0.25">
      <c r="I3154" s="714"/>
      <c r="J3154"/>
      <c r="K3154"/>
      <c r="L3154"/>
    </row>
    <row r="3155" spans="9:12" x14ac:dyDescent="0.25">
      <c r="I3155" s="714"/>
      <c r="J3155"/>
      <c r="K3155"/>
      <c r="L3155"/>
    </row>
    <row r="3156" spans="9:12" x14ac:dyDescent="0.25">
      <c r="I3156" s="714"/>
      <c r="J3156"/>
      <c r="K3156"/>
      <c r="L3156"/>
    </row>
    <row r="3157" spans="9:12" x14ac:dyDescent="0.25">
      <c r="I3157" s="714"/>
      <c r="J3157"/>
      <c r="K3157"/>
      <c r="L3157"/>
    </row>
    <row r="3158" spans="9:12" x14ac:dyDescent="0.25">
      <c r="I3158" s="714"/>
      <c r="J3158"/>
      <c r="K3158"/>
      <c r="L3158"/>
    </row>
    <row r="3159" spans="9:12" x14ac:dyDescent="0.25">
      <c r="I3159" s="714"/>
      <c r="J3159"/>
      <c r="K3159"/>
      <c r="L3159"/>
    </row>
    <row r="3160" spans="9:12" x14ac:dyDescent="0.25">
      <c r="I3160" s="714"/>
      <c r="J3160"/>
      <c r="K3160"/>
      <c r="L3160"/>
    </row>
    <row r="3161" spans="9:12" x14ac:dyDescent="0.25">
      <c r="I3161" s="714"/>
      <c r="J3161"/>
      <c r="K3161"/>
      <c r="L3161"/>
    </row>
    <row r="3162" spans="9:12" x14ac:dyDescent="0.25">
      <c r="I3162" s="714"/>
      <c r="J3162"/>
      <c r="K3162"/>
      <c r="L3162"/>
    </row>
    <row r="3163" spans="9:12" x14ac:dyDescent="0.25">
      <c r="I3163" s="714"/>
      <c r="J3163"/>
      <c r="K3163"/>
      <c r="L3163"/>
    </row>
    <row r="3164" spans="9:12" x14ac:dyDescent="0.25">
      <c r="I3164" s="714"/>
      <c r="J3164"/>
      <c r="K3164"/>
      <c r="L3164"/>
    </row>
    <row r="3165" spans="9:12" x14ac:dyDescent="0.25">
      <c r="I3165" s="714"/>
      <c r="J3165"/>
      <c r="K3165"/>
      <c r="L3165"/>
    </row>
    <row r="3166" spans="9:12" x14ac:dyDescent="0.25">
      <c r="I3166" s="714"/>
      <c r="J3166"/>
      <c r="K3166"/>
      <c r="L3166"/>
    </row>
    <row r="3167" spans="9:12" x14ac:dyDescent="0.25">
      <c r="I3167" s="714"/>
      <c r="J3167"/>
      <c r="K3167"/>
      <c r="L3167"/>
    </row>
    <row r="3168" spans="9:12" x14ac:dyDescent="0.25">
      <c r="I3168" s="714"/>
      <c r="J3168"/>
      <c r="K3168"/>
      <c r="L3168"/>
    </row>
    <row r="3169" spans="9:12" x14ac:dyDescent="0.25">
      <c r="I3169" s="714"/>
      <c r="J3169"/>
      <c r="K3169"/>
      <c r="L3169"/>
    </row>
    <row r="3170" spans="9:12" x14ac:dyDescent="0.25">
      <c r="I3170" s="714"/>
      <c r="J3170"/>
      <c r="K3170"/>
      <c r="L3170"/>
    </row>
    <row r="3171" spans="9:12" x14ac:dyDescent="0.25">
      <c r="I3171" s="714"/>
      <c r="J3171"/>
      <c r="K3171"/>
      <c r="L3171"/>
    </row>
    <row r="3172" spans="9:12" x14ac:dyDescent="0.25">
      <c r="I3172" s="714"/>
      <c r="J3172"/>
      <c r="K3172"/>
      <c r="L3172"/>
    </row>
    <row r="3173" spans="9:12" x14ac:dyDescent="0.25">
      <c r="I3173" s="714"/>
      <c r="J3173"/>
      <c r="K3173"/>
      <c r="L3173"/>
    </row>
    <row r="3174" spans="9:12" x14ac:dyDescent="0.25">
      <c r="I3174" s="714"/>
      <c r="J3174"/>
      <c r="K3174"/>
      <c r="L3174"/>
    </row>
    <row r="3175" spans="9:12" x14ac:dyDescent="0.25">
      <c r="I3175" s="714"/>
      <c r="J3175"/>
      <c r="K3175"/>
      <c r="L3175"/>
    </row>
    <row r="3176" spans="9:12" x14ac:dyDescent="0.25">
      <c r="I3176" s="714"/>
      <c r="J3176"/>
      <c r="K3176"/>
      <c r="L3176"/>
    </row>
    <row r="3177" spans="9:12" x14ac:dyDescent="0.25">
      <c r="I3177" s="714"/>
      <c r="J3177"/>
      <c r="K3177"/>
      <c r="L3177"/>
    </row>
    <row r="3178" spans="9:12" x14ac:dyDescent="0.25">
      <c r="I3178" s="714"/>
      <c r="J3178"/>
      <c r="K3178"/>
      <c r="L3178"/>
    </row>
    <row r="3179" spans="9:12" x14ac:dyDescent="0.25">
      <c r="I3179" s="714"/>
      <c r="J3179"/>
      <c r="K3179"/>
      <c r="L3179"/>
    </row>
    <row r="3180" spans="9:12" x14ac:dyDescent="0.25">
      <c r="I3180" s="714"/>
      <c r="J3180"/>
      <c r="K3180"/>
      <c r="L3180"/>
    </row>
    <row r="3181" spans="9:12" x14ac:dyDescent="0.25">
      <c r="I3181" s="714"/>
      <c r="J3181"/>
      <c r="K3181"/>
      <c r="L3181"/>
    </row>
    <row r="3182" spans="9:12" x14ac:dyDescent="0.25">
      <c r="I3182" s="714"/>
      <c r="J3182"/>
      <c r="K3182"/>
      <c r="L3182"/>
    </row>
    <row r="3183" spans="9:12" x14ac:dyDescent="0.25">
      <c r="I3183" s="714"/>
      <c r="J3183"/>
      <c r="K3183"/>
      <c r="L3183"/>
    </row>
    <row r="3184" spans="9:12" x14ac:dyDescent="0.25">
      <c r="I3184" s="714"/>
      <c r="J3184"/>
      <c r="K3184"/>
      <c r="L3184"/>
    </row>
    <row r="3185" spans="9:12" x14ac:dyDescent="0.25">
      <c r="I3185" s="714"/>
      <c r="J3185"/>
      <c r="K3185"/>
      <c r="L3185"/>
    </row>
    <row r="3186" spans="9:12" x14ac:dyDescent="0.25">
      <c r="I3186" s="714"/>
      <c r="J3186"/>
      <c r="K3186"/>
      <c r="L3186"/>
    </row>
    <row r="3187" spans="9:12" x14ac:dyDescent="0.25">
      <c r="I3187" s="714"/>
      <c r="J3187"/>
      <c r="K3187"/>
      <c r="L3187"/>
    </row>
    <row r="3188" spans="9:12" x14ac:dyDescent="0.25">
      <c r="I3188" s="714"/>
      <c r="J3188"/>
      <c r="K3188"/>
      <c r="L3188"/>
    </row>
    <row r="3189" spans="9:12" x14ac:dyDescent="0.25">
      <c r="I3189" s="714"/>
      <c r="J3189"/>
      <c r="K3189"/>
      <c r="L3189"/>
    </row>
    <row r="3190" spans="9:12" x14ac:dyDescent="0.25">
      <c r="I3190" s="714"/>
      <c r="J3190"/>
      <c r="K3190"/>
      <c r="L3190"/>
    </row>
    <row r="3191" spans="9:12" x14ac:dyDescent="0.25">
      <c r="I3191" s="714"/>
      <c r="J3191"/>
      <c r="K3191"/>
      <c r="L3191"/>
    </row>
    <row r="3192" spans="9:12" x14ac:dyDescent="0.25">
      <c r="I3192" s="714"/>
      <c r="J3192"/>
      <c r="K3192"/>
      <c r="L3192"/>
    </row>
    <row r="3193" spans="9:12" x14ac:dyDescent="0.25">
      <c r="I3193" s="714"/>
      <c r="J3193"/>
      <c r="K3193"/>
      <c r="L3193"/>
    </row>
    <row r="3194" spans="9:12" x14ac:dyDescent="0.25">
      <c r="I3194" s="714"/>
      <c r="J3194"/>
      <c r="K3194"/>
      <c r="L3194"/>
    </row>
    <row r="3195" spans="9:12" x14ac:dyDescent="0.25">
      <c r="I3195" s="714"/>
      <c r="J3195"/>
      <c r="K3195"/>
      <c r="L3195"/>
    </row>
    <row r="3196" spans="9:12" x14ac:dyDescent="0.25">
      <c r="I3196" s="714"/>
      <c r="J3196"/>
      <c r="K3196"/>
      <c r="L3196"/>
    </row>
    <row r="3197" spans="9:12" x14ac:dyDescent="0.25">
      <c r="I3197" s="714"/>
      <c r="J3197"/>
      <c r="K3197"/>
      <c r="L3197"/>
    </row>
    <row r="3198" spans="9:12" x14ac:dyDescent="0.25">
      <c r="I3198" s="714"/>
      <c r="J3198"/>
      <c r="K3198"/>
      <c r="L3198"/>
    </row>
    <row r="3199" spans="9:12" x14ac:dyDescent="0.25">
      <c r="I3199" s="714"/>
      <c r="J3199"/>
      <c r="K3199"/>
      <c r="L3199"/>
    </row>
    <row r="3200" spans="9:12" x14ac:dyDescent="0.25">
      <c r="I3200" s="714"/>
      <c r="J3200"/>
      <c r="K3200"/>
      <c r="L3200"/>
    </row>
    <row r="3201" spans="9:12" x14ac:dyDescent="0.25">
      <c r="I3201" s="714"/>
      <c r="J3201"/>
      <c r="K3201"/>
      <c r="L3201"/>
    </row>
    <row r="3202" spans="9:12" x14ac:dyDescent="0.25">
      <c r="I3202" s="714"/>
      <c r="J3202"/>
      <c r="K3202"/>
      <c r="L3202"/>
    </row>
    <row r="3203" spans="9:12" x14ac:dyDescent="0.25">
      <c r="I3203" s="714"/>
      <c r="J3203"/>
      <c r="K3203"/>
      <c r="L3203"/>
    </row>
    <row r="3204" spans="9:12" x14ac:dyDescent="0.25">
      <c r="I3204" s="714"/>
      <c r="J3204"/>
      <c r="K3204"/>
      <c r="L3204"/>
    </row>
    <row r="3205" spans="9:12" x14ac:dyDescent="0.25">
      <c r="I3205" s="714"/>
      <c r="J3205"/>
      <c r="K3205"/>
      <c r="L3205"/>
    </row>
    <row r="3206" spans="9:12" x14ac:dyDescent="0.25">
      <c r="I3206" s="714"/>
      <c r="J3206"/>
      <c r="K3206"/>
      <c r="L3206"/>
    </row>
    <row r="3207" spans="9:12" x14ac:dyDescent="0.25">
      <c r="I3207" s="714"/>
      <c r="J3207"/>
      <c r="K3207"/>
      <c r="L3207"/>
    </row>
    <row r="3208" spans="9:12" x14ac:dyDescent="0.25">
      <c r="I3208" s="714"/>
      <c r="J3208"/>
      <c r="K3208"/>
      <c r="L3208"/>
    </row>
    <row r="3209" spans="9:12" x14ac:dyDescent="0.25">
      <c r="I3209" s="714"/>
      <c r="J3209"/>
      <c r="K3209"/>
      <c r="L3209"/>
    </row>
    <row r="3210" spans="9:12" x14ac:dyDescent="0.25">
      <c r="I3210" s="714"/>
      <c r="J3210"/>
      <c r="K3210"/>
      <c r="L3210"/>
    </row>
    <row r="3211" spans="9:12" x14ac:dyDescent="0.25">
      <c r="I3211" s="714"/>
      <c r="J3211"/>
      <c r="K3211"/>
      <c r="L3211"/>
    </row>
    <row r="3212" spans="9:12" x14ac:dyDescent="0.25">
      <c r="I3212" s="714"/>
      <c r="J3212"/>
      <c r="K3212"/>
      <c r="L3212"/>
    </row>
    <row r="3213" spans="9:12" x14ac:dyDescent="0.25">
      <c r="I3213" s="714"/>
      <c r="J3213"/>
      <c r="K3213"/>
      <c r="L3213"/>
    </row>
    <row r="3214" spans="9:12" x14ac:dyDescent="0.25">
      <c r="I3214" s="714"/>
      <c r="J3214"/>
      <c r="K3214"/>
      <c r="L3214"/>
    </row>
    <row r="3215" spans="9:12" x14ac:dyDescent="0.25">
      <c r="I3215" s="714"/>
      <c r="J3215"/>
      <c r="K3215"/>
      <c r="L3215"/>
    </row>
    <row r="3216" spans="9:12" x14ac:dyDescent="0.25">
      <c r="I3216" s="714"/>
      <c r="J3216"/>
      <c r="K3216"/>
      <c r="L3216"/>
    </row>
    <row r="3217" spans="9:12" x14ac:dyDescent="0.25">
      <c r="I3217" s="714"/>
      <c r="J3217"/>
      <c r="K3217"/>
      <c r="L3217"/>
    </row>
    <row r="3218" spans="9:12" x14ac:dyDescent="0.25">
      <c r="I3218" s="714"/>
      <c r="J3218"/>
      <c r="K3218"/>
      <c r="L3218"/>
    </row>
    <row r="3219" spans="9:12" x14ac:dyDescent="0.25">
      <c r="I3219" s="714"/>
      <c r="J3219"/>
      <c r="K3219"/>
      <c r="L3219"/>
    </row>
    <row r="3220" spans="9:12" x14ac:dyDescent="0.25">
      <c r="I3220" s="714"/>
      <c r="J3220"/>
      <c r="K3220"/>
      <c r="L3220"/>
    </row>
    <row r="3221" spans="9:12" x14ac:dyDescent="0.25">
      <c r="I3221" s="714"/>
      <c r="J3221"/>
      <c r="K3221"/>
      <c r="L3221"/>
    </row>
    <row r="3222" spans="9:12" x14ac:dyDescent="0.25">
      <c r="I3222" s="714"/>
      <c r="J3222"/>
      <c r="K3222"/>
      <c r="L3222"/>
    </row>
    <row r="3223" spans="9:12" x14ac:dyDescent="0.25">
      <c r="I3223" s="714"/>
      <c r="J3223"/>
      <c r="K3223"/>
      <c r="L3223"/>
    </row>
    <row r="3224" spans="9:12" x14ac:dyDescent="0.25">
      <c r="I3224" s="714"/>
      <c r="J3224"/>
      <c r="K3224"/>
      <c r="L3224"/>
    </row>
    <row r="3225" spans="9:12" x14ac:dyDescent="0.25">
      <c r="I3225" s="714"/>
      <c r="J3225"/>
      <c r="K3225"/>
      <c r="L3225"/>
    </row>
    <row r="3226" spans="9:12" x14ac:dyDescent="0.25">
      <c r="I3226" s="714"/>
      <c r="J3226"/>
      <c r="K3226"/>
      <c r="L3226"/>
    </row>
    <row r="3227" spans="9:12" x14ac:dyDescent="0.25">
      <c r="I3227" s="714"/>
      <c r="J3227"/>
      <c r="K3227"/>
      <c r="L3227"/>
    </row>
    <row r="3228" spans="9:12" x14ac:dyDescent="0.25">
      <c r="I3228" s="714"/>
      <c r="J3228"/>
      <c r="K3228"/>
      <c r="L3228"/>
    </row>
    <row r="3229" spans="9:12" x14ac:dyDescent="0.25">
      <c r="I3229" s="714"/>
      <c r="J3229"/>
      <c r="K3229"/>
      <c r="L3229"/>
    </row>
    <row r="3230" spans="9:12" x14ac:dyDescent="0.25">
      <c r="I3230" s="714"/>
      <c r="J3230"/>
      <c r="K3230"/>
      <c r="L3230"/>
    </row>
    <row r="3231" spans="9:12" x14ac:dyDescent="0.25">
      <c r="I3231" s="714"/>
      <c r="J3231"/>
      <c r="K3231"/>
      <c r="L3231"/>
    </row>
    <row r="3232" spans="9:12" x14ac:dyDescent="0.25">
      <c r="I3232" s="714"/>
      <c r="J3232"/>
      <c r="K3232"/>
      <c r="L3232"/>
    </row>
    <row r="3233" spans="9:12" x14ac:dyDescent="0.25">
      <c r="I3233" s="714"/>
      <c r="J3233"/>
      <c r="K3233"/>
      <c r="L3233"/>
    </row>
    <row r="3234" spans="9:12" x14ac:dyDescent="0.25">
      <c r="I3234" s="714"/>
      <c r="J3234"/>
      <c r="K3234"/>
      <c r="L3234"/>
    </row>
    <row r="3235" spans="9:12" x14ac:dyDescent="0.25">
      <c r="I3235" s="714"/>
      <c r="J3235"/>
      <c r="K3235"/>
      <c r="L3235"/>
    </row>
    <row r="3236" spans="9:12" x14ac:dyDescent="0.25">
      <c r="I3236" s="714"/>
      <c r="J3236"/>
      <c r="K3236"/>
      <c r="L3236"/>
    </row>
    <row r="3237" spans="9:12" x14ac:dyDescent="0.25">
      <c r="I3237" s="714"/>
      <c r="J3237"/>
      <c r="K3237"/>
      <c r="L3237"/>
    </row>
    <row r="3238" spans="9:12" x14ac:dyDescent="0.25">
      <c r="I3238" s="714"/>
      <c r="J3238"/>
      <c r="K3238"/>
      <c r="L3238"/>
    </row>
    <row r="3239" spans="9:12" x14ac:dyDescent="0.25">
      <c r="I3239" s="714"/>
      <c r="J3239"/>
      <c r="K3239"/>
      <c r="L3239"/>
    </row>
    <row r="3240" spans="9:12" x14ac:dyDescent="0.25">
      <c r="I3240" s="714"/>
      <c r="J3240"/>
      <c r="K3240"/>
      <c r="L3240"/>
    </row>
    <row r="3241" spans="9:12" x14ac:dyDescent="0.25">
      <c r="I3241" s="714"/>
      <c r="J3241"/>
      <c r="K3241"/>
      <c r="L3241"/>
    </row>
    <row r="3242" spans="9:12" x14ac:dyDescent="0.25">
      <c r="I3242" s="714"/>
      <c r="J3242"/>
      <c r="K3242"/>
      <c r="L3242"/>
    </row>
    <row r="3243" spans="9:12" x14ac:dyDescent="0.25">
      <c r="I3243" s="714"/>
      <c r="J3243"/>
      <c r="K3243"/>
      <c r="L3243"/>
    </row>
    <row r="3244" spans="9:12" x14ac:dyDescent="0.25">
      <c r="I3244" s="714"/>
      <c r="J3244"/>
      <c r="K3244"/>
      <c r="L3244"/>
    </row>
    <row r="3245" spans="9:12" x14ac:dyDescent="0.25">
      <c r="I3245" s="714"/>
      <c r="J3245"/>
      <c r="K3245"/>
      <c r="L3245"/>
    </row>
    <row r="3246" spans="9:12" x14ac:dyDescent="0.25">
      <c r="I3246" s="714"/>
      <c r="J3246"/>
      <c r="K3246"/>
      <c r="L3246"/>
    </row>
    <row r="3247" spans="9:12" x14ac:dyDescent="0.25">
      <c r="I3247" s="714"/>
      <c r="J3247"/>
      <c r="K3247"/>
      <c r="L3247"/>
    </row>
    <row r="3248" spans="9:12" x14ac:dyDescent="0.25">
      <c r="I3248" s="714"/>
      <c r="J3248"/>
      <c r="K3248"/>
      <c r="L3248"/>
    </row>
    <row r="3249" spans="9:12" x14ac:dyDescent="0.25">
      <c r="I3249" s="714"/>
      <c r="J3249"/>
      <c r="K3249"/>
      <c r="L3249"/>
    </row>
    <row r="3250" spans="9:12" x14ac:dyDescent="0.25">
      <c r="I3250" s="714"/>
      <c r="J3250"/>
      <c r="K3250"/>
      <c r="L3250"/>
    </row>
    <row r="3251" spans="9:12" x14ac:dyDescent="0.25">
      <c r="I3251" s="714"/>
      <c r="J3251"/>
      <c r="K3251"/>
      <c r="L3251"/>
    </row>
    <row r="3252" spans="9:12" x14ac:dyDescent="0.25">
      <c r="I3252" s="714"/>
      <c r="J3252"/>
      <c r="K3252"/>
      <c r="L3252"/>
    </row>
    <row r="3253" spans="9:12" x14ac:dyDescent="0.25">
      <c r="I3253" s="714"/>
      <c r="J3253"/>
      <c r="K3253"/>
      <c r="L3253"/>
    </row>
    <row r="3254" spans="9:12" x14ac:dyDescent="0.25">
      <c r="I3254" s="714"/>
      <c r="J3254"/>
      <c r="K3254"/>
      <c r="L3254"/>
    </row>
    <row r="3255" spans="9:12" x14ac:dyDescent="0.25">
      <c r="I3255" s="714"/>
      <c r="J3255"/>
      <c r="K3255"/>
      <c r="L3255"/>
    </row>
    <row r="3256" spans="9:12" x14ac:dyDescent="0.25">
      <c r="I3256" s="714"/>
      <c r="J3256"/>
      <c r="K3256"/>
      <c r="L3256"/>
    </row>
    <row r="3257" spans="9:12" x14ac:dyDescent="0.25">
      <c r="I3257" s="714"/>
      <c r="J3257"/>
      <c r="K3257"/>
      <c r="L3257"/>
    </row>
    <row r="3258" spans="9:12" x14ac:dyDescent="0.25">
      <c r="I3258" s="714"/>
      <c r="J3258"/>
      <c r="K3258"/>
      <c r="L3258"/>
    </row>
    <row r="3259" spans="9:12" x14ac:dyDescent="0.25">
      <c r="I3259" s="714"/>
      <c r="J3259"/>
      <c r="K3259"/>
      <c r="L3259"/>
    </row>
    <row r="3260" spans="9:12" x14ac:dyDescent="0.25">
      <c r="I3260" s="714"/>
      <c r="J3260"/>
      <c r="K3260"/>
      <c r="L3260"/>
    </row>
    <row r="3261" spans="9:12" x14ac:dyDescent="0.25">
      <c r="I3261" s="714"/>
      <c r="J3261"/>
      <c r="K3261"/>
      <c r="L3261"/>
    </row>
    <row r="3262" spans="9:12" x14ac:dyDescent="0.25">
      <c r="I3262" s="714"/>
      <c r="J3262"/>
      <c r="K3262"/>
      <c r="L3262"/>
    </row>
    <row r="3263" spans="9:12" x14ac:dyDescent="0.25">
      <c r="I3263" s="714"/>
      <c r="J3263"/>
      <c r="K3263"/>
      <c r="L3263"/>
    </row>
    <row r="3264" spans="9:12" x14ac:dyDescent="0.25">
      <c r="I3264" s="714"/>
      <c r="J3264"/>
      <c r="K3264"/>
      <c r="L3264"/>
    </row>
    <row r="3265" spans="9:12" x14ac:dyDescent="0.25">
      <c r="I3265" s="714"/>
      <c r="J3265"/>
      <c r="K3265"/>
      <c r="L3265"/>
    </row>
    <row r="3266" spans="9:12" x14ac:dyDescent="0.25">
      <c r="I3266" s="714"/>
      <c r="J3266"/>
      <c r="K3266"/>
      <c r="L3266"/>
    </row>
    <row r="3267" spans="9:12" x14ac:dyDescent="0.25">
      <c r="I3267" s="714"/>
      <c r="J3267"/>
      <c r="K3267"/>
      <c r="L3267"/>
    </row>
    <row r="3268" spans="9:12" x14ac:dyDescent="0.25">
      <c r="I3268" s="714"/>
      <c r="J3268"/>
      <c r="K3268"/>
      <c r="L3268"/>
    </row>
    <row r="3269" spans="9:12" x14ac:dyDescent="0.25">
      <c r="I3269" s="714"/>
      <c r="J3269"/>
      <c r="K3269"/>
      <c r="L3269"/>
    </row>
    <row r="3270" spans="9:12" x14ac:dyDescent="0.25">
      <c r="I3270" s="714"/>
      <c r="J3270"/>
      <c r="K3270"/>
      <c r="L3270"/>
    </row>
    <row r="3271" spans="9:12" x14ac:dyDescent="0.25">
      <c r="I3271" s="714"/>
      <c r="J3271"/>
      <c r="K3271"/>
      <c r="L3271"/>
    </row>
    <row r="3272" spans="9:12" x14ac:dyDescent="0.25">
      <c r="I3272" s="714"/>
      <c r="J3272"/>
      <c r="K3272"/>
      <c r="L3272"/>
    </row>
    <row r="3273" spans="9:12" x14ac:dyDescent="0.25">
      <c r="I3273" s="714"/>
      <c r="J3273"/>
      <c r="K3273"/>
      <c r="L3273"/>
    </row>
    <row r="3274" spans="9:12" x14ac:dyDescent="0.25">
      <c r="I3274" s="714"/>
      <c r="J3274"/>
      <c r="K3274"/>
      <c r="L3274"/>
    </row>
    <row r="3275" spans="9:12" x14ac:dyDescent="0.25">
      <c r="I3275" s="714"/>
      <c r="J3275"/>
      <c r="K3275"/>
      <c r="L3275"/>
    </row>
    <row r="3276" spans="9:12" x14ac:dyDescent="0.25">
      <c r="I3276" s="714"/>
      <c r="J3276"/>
      <c r="K3276"/>
      <c r="L3276"/>
    </row>
    <row r="3277" spans="9:12" x14ac:dyDescent="0.25">
      <c r="I3277" s="714"/>
      <c r="J3277"/>
      <c r="K3277"/>
      <c r="L3277"/>
    </row>
    <row r="3278" spans="9:12" x14ac:dyDescent="0.25">
      <c r="I3278" s="714"/>
      <c r="J3278"/>
      <c r="K3278"/>
      <c r="L3278"/>
    </row>
    <row r="3279" spans="9:12" x14ac:dyDescent="0.25">
      <c r="I3279" s="714"/>
      <c r="J3279"/>
      <c r="K3279"/>
      <c r="L3279"/>
    </row>
    <row r="3280" spans="9:12" x14ac:dyDescent="0.25">
      <c r="I3280" s="714"/>
      <c r="J3280"/>
      <c r="K3280"/>
      <c r="L3280"/>
    </row>
    <row r="3281" spans="9:12" x14ac:dyDescent="0.25">
      <c r="I3281" s="714"/>
      <c r="J3281"/>
      <c r="K3281"/>
      <c r="L3281"/>
    </row>
    <row r="3282" spans="9:12" x14ac:dyDescent="0.25">
      <c r="I3282" s="714"/>
      <c r="J3282"/>
      <c r="K3282"/>
      <c r="L3282"/>
    </row>
    <row r="3283" spans="9:12" x14ac:dyDescent="0.25">
      <c r="I3283" s="714"/>
      <c r="J3283"/>
      <c r="K3283"/>
      <c r="L3283"/>
    </row>
    <row r="3284" spans="9:12" x14ac:dyDescent="0.25">
      <c r="I3284" s="714"/>
      <c r="J3284"/>
      <c r="K3284"/>
      <c r="L3284"/>
    </row>
    <row r="3285" spans="9:12" x14ac:dyDescent="0.25">
      <c r="I3285" s="714"/>
      <c r="J3285"/>
      <c r="K3285"/>
      <c r="L3285"/>
    </row>
    <row r="3286" spans="9:12" x14ac:dyDescent="0.25">
      <c r="I3286" s="714"/>
      <c r="J3286"/>
      <c r="K3286"/>
      <c r="L3286"/>
    </row>
    <row r="3287" spans="9:12" x14ac:dyDescent="0.25">
      <c r="I3287" s="714"/>
      <c r="J3287"/>
      <c r="K3287"/>
      <c r="L3287"/>
    </row>
    <row r="3288" spans="9:12" x14ac:dyDescent="0.25">
      <c r="I3288" s="714"/>
      <c r="J3288"/>
      <c r="K3288"/>
      <c r="L3288"/>
    </row>
    <row r="3289" spans="9:12" x14ac:dyDescent="0.25">
      <c r="I3289" s="714"/>
      <c r="J3289"/>
      <c r="K3289"/>
      <c r="L3289"/>
    </row>
    <row r="3290" spans="9:12" x14ac:dyDescent="0.25">
      <c r="I3290" s="714"/>
      <c r="J3290"/>
      <c r="K3290"/>
      <c r="L3290"/>
    </row>
    <row r="3291" spans="9:12" x14ac:dyDescent="0.25">
      <c r="I3291" s="714"/>
      <c r="J3291"/>
      <c r="K3291"/>
      <c r="L3291"/>
    </row>
    <row r="3292" spans="9:12" x14ac:dyDescent="0.25">
      <c r="I3292" s="714"/>
      <c r="J3292"/>
      <c r="K3292"/>
      <c r="L3292"/>
    </row>
    <row r="3293" spans="9:12" x14ac:dyDescent="0.25">
      <c r="I3293" s="714"/>
      <c r="J3293"/>
      <c r="K3293"/>
      <c r="L3293"/>
    </row>
    <row r="3294" spans="9:12" x14ac:dyDescent="0.25">
      <c r="I3294" s="714"/>
      <c r="J3294"/>
      <c r="K3294"/>
      <c r="L3294"/>
    </row>
    <row r="3295" spans="9:12" x14ac:dyDescent="0.25">
      <c r="I3295" s="714"/>
      <c r="J3295"/>
      <c r="K3295"/>
      <c r="L3295"/>
    </row>
    <row r="3296" spans="9:12" x14ac:dyDescent="0.25">
      <c r="I3296" s="714"/>
      <c r="J3296"/>
      <c r="K3296"/>
      <c r="L3296"/>
    </row>
    <row r="3297" spans="9:12" x14ac:dyDescent="0.25">
      <c r="I3297" s="714"/>
      <c r="J3297"/>
      <c r="K3297"/>
      <c r="L3297"/>
    </row>
    <row r="3298" spans="9:12" x14ac:dyDescent="0.25">
      <c r="I3298" s="714"/>
      <c r="J3298"/>
      <c r="K3298"/>
      <c r="L3298"/>
    </row>
    <row r="3299" spans="9:12" x14ac:dyDescent="0.25">
      <c r="I3299" s="714"/>
      <c r="J3299"/>
      <c r="K3299"/>
      <c r="L3299"/>
    </row>
    <row r="3300" spans="9:12" x14ac:dyDescent="0.25">
      <c r="I3300" s="714"/>
      <c r="J3300"/>
      <c r="K3300"/>
      <c r="L3300"/>
    </row>
    <row r="3301" spans="9:12" x14ac:dyDescent="0.25">
      <c r="I3301" s="714"/>
      <c r="J3301"/>
      <c r="K3301"/>
      <c r="L3301"/>
    </row>
    <row r="3302" spans="9:12" x14ac:dyDescent="0.25">
      <c r="I3302" s="714"/>
      <c r="J3302"/>
      <c r="K3302"/>
      <c r="L3302"/>
    </row>
    <row r="3303" spans="9:12" x14ac:dyDescent="0.25">
      <c r="I3303" s="714"/>
      <c r="J3303"/>
      <c r="K3303"/>
      <c r="L3303"/>
    </row>
    <row r="3304" spans="9:12" x14ac:dyDescent="0.25">
      <c r="I3304" s="714"/>
      <c r="J3304"/>
      <c r="K3304"/>
      <c r="L3304"/>
    </row>
    <row r="3305" spans="9:12" x14ac:dyDescent="0.25">
      <c r="I3305" s="714"/>
      <c r="J3305"/>
      <c r="K3305"/>
      <c r="L3305"/>
    </row>
    <row r="3306" spans="9:12" x14ac:dyDescent="0.25">
      <c r="I3306" s="714"/>
      <c r="J3306"/>
      <c r="K3306"/>
      <c r="L3306"/>
    </row>
    <row r="3307" spans="9:12" x14ac:dyDescent="0.25">
      <c r="I3307" s="714"/>
      <c r="J3307"/>
      <c r="K3307"/>
      <c r="L3307"/>
    </row>
    <row r="3308" spans="9:12" x14ac:dyDescent="0.25">
      <c r="I3308" s="714"/>
      <c r="J3308"/>
      <c r="K3308"/>
      <c r="L3308"/>
    </row>
    <row r="3309" spans="9:12" x14ac:dyDescent="0.25">
      <c r="I3309" s="714"/>
      <c r="J3309"/>
      <c r="K3309"/>
      <c r="L3309"/>
    </row>
    <row r="3310" spans="9:12" x14ac:dyDescent="0.25">
      <c r="I3310" s="714"/>
      <c r="J3310"/>
      <c r="K3310"/>
      <c r="L3310"/>
    </row>
    <row r="3311" spans="9:12" x14ac:dyDescent="0.25">
      <c r="I3311" s="714"/>
      <c r="J3311"/>
      <c r="K3311"/>
      <c r="L3311"/>
    </row>
    <row r="3312" spans="9:12" x14ac:dyDescent="0.25">
      <c r="I3312" s="714"/>
      <c r="J3312"/>
      <c r="K3312"/>
      <c r="L3312"/>
    </row>
    <row r="3313" spans="9:12" x14ac:dyDescent="0.25">
      <c r="I3313" s="714"/>
      <c r="J3313"/>
      <c r="K3313"/>
      <c r="L3313"/>
    </row>
    <row r="3314" spans="9:12" x14ac:dyDescent="0.25">
      <c r="I3314" s="714"/>
      <c r="J3314"/>
      <c r="K3314"/>
      <c r="L3314"/>
    </row>
    <row r="3315" spans="9:12" x14ac:dyDescent="0.25">
      <c r="I3315" s="714"/>
      <c r="J3315"/>
      <c r="K3315"/>
      <c r="L3315"/>
    </row>
    <row r="3316" spans="9:12" x14ac:dyDescent="0.25">
      <c r="I3316" s="714"/>
      <c r="J3316"/>
      <c r="K3316"/>
      <c r="L3316"/>
    </row>
    <row r="3317" spans="9:12" x14ac:dyDescent="0.25">
      <c r="I3317" s="714"/>
      <c r="J3317"/>
      <c r="K3317"/>
      <c r="L3317"/>
    </row>
    <row r="3318" spans="9:12" x14ac:dyDescent="0.25">
      <c r="I3318" s="714"/>
      <c r="J3318"/>
      <c r="K3318"/>
      <c r="L3318"/>
    </row>
    <row r="3319" spans="9:12" x14ac:dyDescent="0.25">
      <c r="I3319" s="714"/>
      <c r="J3319"/>
      <c r="K3319"/>
      <c r="L3319"/>
    </row>
    <row r="3320" spans="9:12" x14ac:dyDescent="0.25">
      <c r="I3320" s="714"/>
      <c r="J3320"/>
      <c r="K3320"/>
      <c r="L3320"/>
    </row>
    <row r="3321" spans="9:12" x14ac:dyDescent="0.25">
      <c r="I3321" s="714"/>
      <c r="J3321"/>
      <c r="K3321"/>
      <c r="L3321"/>
    </row>
    <row r="3322" spans="9:12" x14ac:dyDescent="0.25">
      <c r="I3322" s="714"/>
      <c r="J3322"/>
      <c r="K3322"/>
      <c r="L3322"/>
    </row>
    <row r="3323" spans="9:12" x14ac:dyDescent="0.25">
      <c r="I3323" s="714"/>
      <c r="J3323"/>
      <c r="K3323"/>
      <c r="L3323"/>
    </row>
    <row r="3324" spans="9:12" x14ac:dyDescent="0.25">
      <c r="I3324" s="714"/>
      <c r="J3324"/>
      <c r="K3324"/>
      <c r="L3324"/>
    </row>
    <row r="3325" spans="9:12" x14ac:dyDescent="0.25">
      <c r="I3325" s="714"/>
      <c r="J3325"/>
      <c r="K3325"/>
      <c r="L3325"/>
    </row>
    <row r="3326" spans="9:12" x14ac:dyDescent="0.25">
      <c r="I3326" s="714"/>
      <c r="J3326"/>
      <c r="K3326"/>
      <c r="L3326"/>
    </row>
    <row r="3327" spans="9:12" x14ac:dyDescent="0.25">
      <c r="I3327" s="714"/>
      <c r="J3327"/>
      <c r="K3327"/>
      <c r="L3327"/>
    </row>
    <row r="3328" spans="9:12" x14ac:dyDescent="0.25">
      <c r="I3328" s="714"/>
      <c r="J3328"/>
      <c r="K3328"/>
      <c r="L3328"/>
    </row>
    <row r="3329" spans="9:12" x14ac:dyDescent="0.25">
      <c r="I3329" s="714"/>
      <c r="J3329"/>
      <c r="K3329"/>
      <c r="L3329"/>
    </row>
    <row r="3330" spans="9:12" x14ac:dyDescent="0.25">
      <c r="I3330" s="714"/>
      <c r="J3330"/>
      <c r="K3330"/>
      <c r="L3330"/>
    </row>
    <row r="3331" spans="9:12" x14ac:dyDescent="0.25">
      <c r="I3331" s="714"/>
      <c r="J3331"/>
      <c r="K3331"/>
      <c r="L3331"/>
    </row>
    <row r="3332" spans="9:12" x14ac:dyDescent="0.25">
      <c r="I3332" s="714"/>
      <c r="J3332"/>
      <c r="K3332"/>
      <c r="L3332"/>
    </row>
    <row r="3333" spans="9:12" x14ac:dyDescent="0.25">
      <c r="I3333" s="714"/>
      <c r="J3333"/>
      <c r="K3333"/>
      <c r="L3333"/>
    </row>
    <row r="3334" spans="9:12" x14ac:dyDescent="0.25">
      <c r="I3334" s="714"/>
      <c r="J3334"/>
      <c r="K3334"/>
      <c r="L3334"/>
    </row>
    <row r="3335" spans="9:12" x14ac:dyDescent="0.25">
      <c r="I3335" s="714"/>
      <c r="J3335"/>
      <c r="K3335"/>
      <c r="L3335"/>
    </row>
    <row r="3336" spans="9:12" x14ac:dyDescent="0.25">
      <c r="I3336" s="714"/>
      <c r="J3336"/>
      <c r="K3336"/>
      <c r="L3336"/>
    </row>
    <row r="3337" spans="9:12" x14ac:dyDescent="0.25">
      <c r="I3337" s="714"/>
      <c r="J3337"/>
      <c r="K3337"/>
      <c r="L3337"/>
    </row>
    <row r="3338" spans="9:12" x14ac:dyDescent="0.25">
      <c r="I3338" s="714"/>
      <c r="J3338"/>
      <c r="K3338"/>
      <c r="L3338"/>
    </row>
    <row r="3339" spans="9:12" x14ac:dyDescent="0.25">
      <c r="I3339" s="714"/>
      <c r="J3339"/>
      <c r="K3339"/>
      <c r="L3339"/>
    </row>
    <row r="3340" spans="9:12" x14ac:dyDescent="0.25">
      <c r="I3340" s="714"/>
      <c r="J3340"/>
      <c r="K3340"/>
      <c r="L3340"/>
    </row>
    <row r="3341" spans="9:12" x14ac:dyDescent="0.25">
      <c r="I3341" s="714"/>
      <c r="J3341"/>
      <c r="K3341"/>
      <c r="L3341"/>
    </row>
    <row r="3342" spans="9:12" x14ac:dyDescent="0.25">
      <c r="I3342" s="714"/>
      <c r="J3342"/>
      <c r="K3342"/>
      <c r="L3342"/>
    </row>
    <row r="3343" spans="9:12" x14ac:dyDescent="0.25">
      <c r="I3343" s="714"/>
      <c r="J3343"/>
      <c r="K3343"/>
      <c r="L3343"/>
    </row>
    <row r="3344" spans="9:12" x14ac:dyDescent="0.25">
      <c r="I3344" s="714"/>
      <c r="J3344"/>
      <c r="K3344"/>
      <c r="L3344"/>
    </row>
    <row r="3345" spans="9:12" x14ac:dyDescent="0.25">
      <c r="I3345" s="714"/>
      <c r="J3345"/>
      <c r="K3345"/>
      <c r="L3345"/>
    </row>
    <row r="3346" spans="9:12" x14ac:dyDescent="0.25">
      <c r="I3346" s="714"/>
      <c r="J3346"/>
      <c r="K3346"/>
      <c r="L3346"/>
    </row>
    <row r="3347" spans="9:12" x14ac:dyDescent="0.25">
      <c r="I3347" s="714"/>
      <c r="J3347"/>
      <c r="K3347"/>
      <c r="L3347"/>
    </row>
    <row r="3348" spans="9:12" x14ac:dyDescent="0.25">
      <c r="I3348" s="714"/>
      <c r="J3348"/>
      <c r="K3348"/>
      <c r="L3348"/>
    </row>
    <row r="3349" spans="9:12" x14ac:dyDescent="0.25">
      <c r="I3349" s="714"/>
      <c r="J3349"/>
      <c r="K3349"/>
      <c r="L3349"/>
    </row>
    <row r="3350" spans="9:12" x14ac:dyDescent="0.25">
      <c r="I3350" s="714"/>
      <c r="J3350"/>
      <c r="K3350"/>
      <c r="L3350"/>
    </row>
    <row r="3351" spans="9:12" x14ac:dyDescent="0.25">
      <c r="I3351" s="714"/>
      <c r="J3351"/>
      <c r="K3351"/>
      <c r="L3351"/>
    </row>
    <row r="3352" spans="9:12" x14ac:dyDescent="0.25">
      <c r="I3352" s="714"/>
      <c r="J3352"/>
      <c r="K3352"/>
      <c r="L3352"/>
    </row>
    <row r="3353" spans="9:12" x14ac:dyDescent="0.25">
      <c r="I3353" s="714"/>
      <c r="J3353"/>
      <c r="K3353"/>
      <c r="L3353"/>
    </row>
    <row r="3354" spans="9:12" x14ac:dyDescent="0.25">
      <c r="I3354" s="714"/>
      <c r="J3354"/>
      <c r="K3354"/>
      <c r="L3354"/>
    </row>
    <row r="3355" spans="9:12" x14ac:dyDescent="0.25">
      <c r="I3355" s="714"/>
      <c r="J3355"/>
      <c r="K3355"/>
      <c r="L3355"/>
    </row>
    <row r="3356" spans="9:12" x14ac:dyDescent="0.25">
      <c r="I3356" s="714"/>
      <c r="J3356"/>
      <c r="K3356"/>
      <c r="L3356"/>
    </row>
    <row r="3357" spans="9:12" x14ac:dyDescent="0.25">
      <c r="I3357" s="714"/>
      <c r="J3357"/>
      <c r="K3357"/>
      <c r="L3357"/>
    </row>
    <row r="3358" spans="9:12" x14ac:dyDescent="0.25">
      <c r="I3358" s="714"/>
      <c r="J3358"/>
      <c r="K3358"/>
      <c r="L3358"/>
    </row>
    <row r="3359" spans="9:12" x14ac:dyDescent="0.25">
      <c r="I3359" s="714"/>
      <c r="J3359"/>
      <c r="K3359"/>
      <c r="L3359"/>
    </row>
    <row r="3360" spans="9:12" x14ac:dyDescent="0.25">
      <c r="I3360" s="714"/>
      <c r="J3360"/>
      <c r="K3360"/>
      <c r="L3360"/>
    </row>
    <row r="3361" spans="9:12" x14ac:dyDescent="0.25">
      <c r="I3361" s="714"/>
      <c r="J3361"/>
      <c r="K3361"/>
      <c r="L3361"/>
    </row>
    <row r="3362" spans="9:12" x14ac:dyDescent="0.25">
      <c r="I3362" s="714"/>
      <c r="J3362"/>
      <c r="K3362"/>
      <c r="L3362"/>
    </row>
    <row r="3363" spans="9:12" x14ac:dyDescent="0.25">
      <c r="I3363" s="714"/>
      <c r="J3363"/>
      <c r="K3363"/>
      <c r="L3363"/>
    </row>
    <row r="3364" spans="9:12" x14ac:dyDescent="0.25">
      <c r="I3364" s="714"/>
      <c r="J3364"/>
      <c r="K3364"/>
      <c r="L3364"/>
    </row>
    <row r="3365" spans="9:12" x14ac:dyDescent="0.25">
      <c r="I3365" s="714"/>
      <c r="J3365"/>
      <c r="K3365"/>
      <c r="L3365"/>
    </row>
    <row r="3366" spans="9:12" x14ac:dyDescent="0.25">
      <c r="I3366" s="714"/>
      <c r="J3366"/>
      <c r="K3366"/>
      <c r="L3366"/>
    </row>
    <row r="3367" spans="9:12" x14ac:dyDescent="0.25">
      <c r="I3367" s="714"/>
      <c r="J3367"/>
      <c r="K3367"/>
      <c r="L3367"/>
    </row>
    <row r="3368" spans="9:12" x14ac:dyDescent="0.25">
      <c r="I3368" s="714"/>
      <c r="J3368"/>
      <c r="K3368"/>
      <c r="L3368"/>
    </row>
    <row r="3369" spans="9:12" x14ac:dyDescent="0.25">
      <c r="I3369" s="714"/>
      <c r="J3369"/>
      <c r="K3369"/>
      <c r="L3369"/>
    </row>
    <row r="3370" spans="9:12" x14ac:dyDescent="0.25">
      <c r="I3370" s="714"/>
      <c r="J3370"/>
      <c r="K3370"/>
      <c r="L3370"/>
    </row>
    <row r="3371" spans="9:12" x14ac:dyDescent="0.25">
      <c r="I3371" s="714"/>
      <c r="J3371"/>
      <c r="K3371"/>
      <c r="L3371"/>
    </row>
    <row r="3372" spans="9:12" x14ac:dyDescent="0.25">
      <c r="I3372" s="714"/>
      <c r="J3372"/>
      <c r="K3372"/>
      <c r="L3372"/>
    </row>
    <row r="3373" spans="9:12" x14ac:dyDescent="0.25">
      <c r="I3373" s="714"/>
      <c r="J3373"/>
      <c r="K3373"/>
      <c r="L3373"/>
    </row>
    <row r="3374" spans="9:12" x14ac:dyDescent="0.25">
      <c r="I3374" s="714"/>
      <c r="J3374"/>
      <c r="K3374"/>
      <c r="L3374"/>
    </row>
    <row r="3375" spans="9:12" x14ac:dyDescent="0.25">
      <c r="I3375" s="714"/>
      <c r="J3375"/>
      <c r="K3375"/>
      <c r="L3375"/>
    </row>
    <row r="3376" spans="9:12" x14ac:dyDescent="0.25">
      <c r="I3376" s="714"/>
      <c r="J3376"/>
      <c r="K3376"/>
      <c r="L3376"/>
    </row>
    <row r="3377" spans="9:12" x14ac:dyDescent="0.25">
      <c r="I3377" s="714"/>
      <c r="J3377"/>
      <c r="K3377"/>
      <c r="L3377"/>
    </row>
    <row r="3378" spans="9:12" x14ac:dyDescent="0.25">
      <c r="I3378" s="714"/>
      <c r="J3378"/>
      <c r="K3378"/>
      <c r="L3378"/>
    </row>
    <row r="3379" spans="9:12" x14ac:dyDescent="0.25">
      <c r="I3379" s="714"/>
      <c r="J3379"/>
      <c r="K3379"/>
      <c r="L3379"/>
    </row>
    <row r="3380" spans="9:12" x14ac:dyDescent="0.25">
      <c r="I3380" s="714"/>
      <c r="J3380"/>
      <c r="K3380"/>
      <c r="L3380"/>
    </row>
    <row r="3381" spans="9:12" x14ac:dyDescent="0.25">
      <c r="I3381" s="714"/>
      <c r="J3381"/>
      <c r="K3381"/>
      <c r="L3381"/>
    </row>
    <row r="3382" spans="9:12" x14ac:dyDescent="0.25">
      <c r="I3382" s="714"/>
      <c r="J3382"/>
      <c r="K3382"/>
      <c r="L3382"/>
    </row>
    <row r="3383" spans="9:12" x14ac:dyDescent="0.25">
      <c r="I3383" s="714"/>
      <c r="J3383"/>
      <c r="K3383"/>
      <c r="L3383"/>
    </row>
    <row r="3384" spans="9:12" x14ac:dyDescent="0.25">
      <c r="I3384" s="714"/>
      <c r="J3384"/>
      <c r="K3384"/>
      <c r="L3384"/>
    </row>
    <row r="3385" spans="9:12" x14ac:dyDescent="0.25">
      <c r="I3385" s="714"/>
      <c r="J3385"/>
      <c r="K3385"/>
      <c r="L3385"/>
    </row>
    <row r="3386" spans="9:12" x14ac:dyDescent="0.25">
      <c r="I3386" s="714"/>
      <c r="J3386"/>
      <c r="K3386"/>
      <c r="L3386"/>
    </row>
    <row r="3387" spans="9:12" x14ac:dyDescent="0.25">
      <c r="I3387" s="714"/>
      <c r="J3387"/>
      <c r="K3387"/>
      <c r="L3387"/>
    </row>
    <row r="3388" spans="9:12" x14ac:dyDescent="0.25">
      <c r="I3388" s="714"/>
      <c r="J3388"/>
      <c r="K3388"/>
      <c r="L3388"/>
    </row>
    <row r="3389" spans="9:12" x14ac:dyDescent="0.25">
      <c r="I3389" s="714"/>
      <c r="J3389"/>
      <c r="K3389"/>
      <c r="L3389"/>
    </row>
    <row r="3390" spans="9:12" x14ac:dyDescent="0.25">
      <c r="I3390" s="714"/>
      <c r="J3390"/>
      <c r="K3390"/>
      <c r="L3390"/>
    </row>
    <row r="3391" spans="9:12" x14ac:dyDescent="0.25">
      <c r="I3391" s="714"/>
      <c r="J3391"/>
      <c r="K3391"/>
      <c r="L3391"/>
    </row>
    <row r="3392" spans="9:12" x14ac:dyDescent="0.25">
      <c r="I3392" s="714"/>
      <c r="J3392"/>
      <c r="K3392"/>
      <c r="L3392"/>
    </row>
    <row r="3393" spans="9:12" x14ac:dyDescent="0.25">
      <c r="I3393" s="714"/>
      <c r="J3393"/>
      <c r="K3393"/>
      <c r="L3393"/>
    </row>
    <row r="3394" spans="9:12" x14ac:dyDescent="0.25">
      <c r="I3394" s="714"/>
      <c r="J3394"/>
      <c r="K3394"/>
      <c r="L3394"/>
    </row>
    <row r="3395" spans="9:12" x14ac:dyDescent="0.25">
      <c r="I3395" s="714"/>
      <c r="J3395"/>
      <c r="K3395"/>
      <c r="L3395"/>
    </row>
    <row r="3396" spans="9:12" x14ac:dyDescent="0.25">
      <c r="I3396" s="714"/>
      <c r="J3396"/>
      <c r="K3396"/>
      <c r="L3396"/>
    </row>
    <row r="3397" spans="9:12" x14ac:dyDescent="0.25">
      <c r="I3397" s="714"/>
      <c r="J3397"/>
      <c r="K3397"/>
      <c r="L3397"/>
    </row>
    <row r="3398" spans="9:12" x14ac:dyDescent="0.25">
      <c r="I3398" s="714"/>
      <c r="J3398"/>
      <c r="K3398"/>
      <c r="L3398"/>
    </row>
    <row r="3399" spans="9:12" x14ac:dyDescent="0.25">
      <c r="I3399" s="714"/>
      <c r="J3399"/>
      <c r="K3399"/>
      <c r="L3399"/>
    </row>
    <row r="3400" spans="9:12" x14ac:dyDescent="0.25">
      <c r="I3400" s="714"/>
      <c r="J3400"/>
      <c r="K3400"/>
      <c r="L3400"/>
    </row>
    <row r="3401" spans="9:12" x14ac:dyDescent="0.25">
      <c r="I3401" s="714"/>
      <c r="J3401"/>
      <c r="K3401"/>
      <c r="L3401"/>
    </row>
    <row r="3402" spans="9:12" x14ac:dyDescent="0.25">
      <c r="I3402" s="714"/>
      <c r="J3402"/>
      <c r="K3402"/>
      <c r="L3402"/>
    </row>
    <row r="3403" spans="9:12" x14ac:dyDescent="0.25">
      <c r="I3403" s="714"/>
      <c r="J3403"/>
      <c r="K3403"/>
      <c r="L3403"/>
    </row>
    <row r="3404" spans="9:12" x14ac:dyDescent="0.25">
      <c r="I3404" s="714"/>
      <c r="J3404"/>
      <c r="K3404"/>
      <c r="L3404"/>
    </row>
    <row r="3405" spans="9:12" x14ac:dyDescent="0.25">
      <c r="I3405" s="714"/>
      <c r="J3405"/>
      <c r="K3405"/>
      <c r="L3405"/>
    </row>
    <row r="3406" spans="9:12" x14ac:dyDescent="0.25">
      <c r="I3406" s="714"/>
      <c r="J3406"/>
      <c r="K3406"/>
      <c r="L3406"/>
    </row>
    <row r="3407" spans="9:12" x14ac:dyDescent="0.25">
      <c r="I3407" s="714"/>
      <c r="J3407"/>
      <c r="K3407"/>
      <c r="L3407"/>
    </row>
    <row r="3408" spans="9:12" x14ac:dyDescent="0.25">
      <c r="I3408" s="714"/>
      <c r="J3408"/>
      <c r="K3408"/>
      <c r="L3408"/>
    </row>
    <row r="3409" spans="9:12" x14ac:dyDescent="0.25">
      <c r="I3409" s="714"/>
      <c r="J3409"/>
      <c r="K3409"/>
      <c r="L3409"/>
    </row>
    <row r="3410" spans="9:12" x14ac:dyDescent="0.25">
      <c r="I3410" s="714"/>
      <c r="J3410"/>
      <c r="K3410"/>
      <c r="L3410"/>
    </row>
    <row r="3411" spans="9:12" x14ac:dyDescent="0.25">
      <c r="I3411" s="714"/>
      <c r="J3411"/>
      <c r="K3411"/>
      <c r="L3411"/>
    </row>
    <row r="3412" spans="9:12" x14ac:dyDescent="0.25">
      <c r="I3412" s="714"/>
      <c r="J3412"/>
      <c r="K3412"/>
      <c r="L3412"/>
    </row>
    <row r="3413" spans="9:12" x14ac:dyDescent="0.25">
      <c r="I3413" s="714"/>
      <c r="J3413"/>
      <c r="K3413"/>
      <c r="L3413"/>
    </row>
    <row r="3414" spans="9:12" x14ac:dyDescent="0.25">
      <c r="I3414" s="714"/>
      <c r="J3414"/>
      <c r="K3414"/>
      <c r="L3414"/>
    </row>
    <row r="3415" spans="9:12" x14ac:dyDescent="0.25">
      <c r="I3415" s="714"/>
      <c r="J3415"/>
      <c r="K3415"/>
      <c r="L3415"/>
    </row>
    <row r="3416" spans="9:12" x14ac:dyDescent="0.25">
      <c r="I3416" s="714"/>
      <c r="J3416"/>
      <c r="K3416"/>
      <c r="L3416"/>
    </row>
    <row r="3417" spans="9:12" x14ac:dyDescent="0.25">
      <c r="I3417" s="714"/>
      <c r="J3417"/>
      <c r="K3417"/>
      <c r="L3417"/>
    </row>
    <row r="3418" spans="9:12" x14ac:dyDescent="0.25">
      <c r="I3418" s="714"/>
      <c r="J3418"/>
      <c r="K3418"/>
      <c r="L3418"/>
    </row>
    <row r="3419" spans="9:12" x14ac:dyDescent="0.25">
      <c r="I3419" s="714"/>
      <c r="J3419"/>
      <c r="K3419"/>
      <c r="L3419"/>
    </row>
    <row r="3420" spans="9:12" x14ac:dyDescent="0.25">
      <c r="I3420" s="714"/>
      <c r="J3420"/>
      <c r="K3420"/>
      <c r="L3420"/>
    </row>
    <row r="3421" spans="9:12" x14ac:dyDescent="0.25">
      <c r="I3421" s="714"/>
      <c r="J3421"/>
      <c r="K3421"/>
      <c r="L3421"/>
    </row>
    <row r="3422" spans="9:12" x14ac:dyDescent="0.25">
      <c r="I3422" s="714"/>
      <c r="J3422"/>
      <c r="K3422"/>
      <c r="L3422"/>
    </row>
    <row r="3423" spans="9:12" x14ac:dyDescent="0.25">
      <c r="I3423" s="714"/>
      <c r="J3423"/>
      <c r="K3423"/>
      <c r="L3423"/>
    </row>
    <row r="3424" spans="9:12" x14ac:dyDescent="0.25">
      <c r="I3424" s="714"/>
      <c r="J3424"/>
      <c r="K3424"/>
      <c r="L3424"/>
    </row>
    <row r="3425" spans="9:12" x14ac:dyDescent="0.25">
      <c r="I3425" s="714"/>
      <c r="J3425"/>
      <c r="K3425"/>
      <c r="L3425"/>
    </row>
    <row r="3426" spans="9:12" x14ac:dyDescent="0.25">
      <c r="I3426" s="714"/>
      <c r="J3426"/>
      <c r="K3426"/>
      <c r="L3426"/>
    </row>
    <row r="3427" spans="9:12" x14ac:dyDescent="0.25">
      <c r="I3427" s="714"/>
      <c r="J3427"/>
      <c r="K3427"/>
      <c r="L3427"/>
    </row>
    <row r="3428" spans="9:12" x14ac:dyDescent="0.25">
      <c r="I3428" s="714"/>
      <c r="J3428"/>
      <c r="K3428"/>
      <c r="L3428"/>
    </row>
    <row r="3429" spans="9:12" x14ac:dyDescent="0.25">
      <c r="I3429" s="714"/>
      <c r="J3429"/>
      <c r="K3429"/>
      <c r="L3429"/>
    </row>
    <row r="3430" spans="9:12" x14ac:dyDescent="0.25">
      <c r="I3430" s="714"/>
      <c r="J3430"/>
      <c r="K3430"/>
      <c r="L3430"/>
    </row>
    <row r="3431" spans="9:12" x14ac:dyDescent="0.25">
      <c r="I3431" s="714"/>
      <c r="J3431"/>
      <c r="K3431"/>
      <c r="L3431"/>
    </row>
    <row r="3432" spans="9:12" x14ac:dyDescent="0.25">
      <c r="I3432" s="714"/>
      <c r="J3432"/>
      <c r="K3432"/>
      <c r="L3432"/>
    </row>
    <row r="3433" spans="9:12" x14ac:dyDescent="0.25">
      <c r="I3433" s="714"/>
      <c r="J3433"/>
      <c r="K3433"/>
      <c r="L3433"/>
    </row>
    <row r="3434" spans="9:12" x14ac:dyDescent="0.25">
      <c r="I3434" s="714"/>
      <c r="J3434"/>
      <c r="K3434"/>
      <c r="L3434"/>
    </row>
    <row r="3435" spans="9:12" x14ac:dyDescent="0.25">
      <c r="I3435" s="714"/>
      <c r="J3435"/>
      <c r="K3435"/>
      <c r="L3435"/>
    </row>
    <row r="3436" spans="9:12" x14ac:dyDescent="0.25">
      <c r="I3436" s="714"/>
      <c r="J3436"/>
      <c r="K3436"/>
      <c r="L3436"/>
    </row>
    <row r="3437" spans="9:12" x14ac:dyDescent="0.25">
      <c r="I3437" s="714"/>
      <c r="J3437"/>
      <c r="K3437"/>
      <c r="L3437"/>
    </row>
    <row r="3438" spans="9:12" x14ac:dyDescent="0.25">
      <c r="I3438" s="714"/>
      <c r="J3438"/>
      <c r="K3438"/>
      <c r="L3438"/>
    </row>
    <row r="3439" spans="9:12" x14ac:dyDescent="0.25">
      <c r="I3439" s="714"/>
      <c r="J3439"/>
      <c r="K3439"/>
      <c r="L3439"/>
    </row>
    <row r="3440" spans="9:12" x14ac:dyDescent="0.25">
      <c r="I3440" s="714"/>
      <c r="J3440"/>
      <c r="K3440"/>
      <c r="L3440"/>
    </row>
    <row r="3441" spans="9:12" x14ac:dyDescent="0.25">
      <c r="I3441" s="714"/>
      <c r="J3441"/>
      <c r="K3441"/>
      <c r="L3441"/>
    </row>
    <row r="3442" spans="9:12" x14ac:dyDescent="0.25">
      <c r="I3442" s="714"/>
      <c r="J3442"/>
      <c r="K3442"/>
      <c r="L3442"/>
    </row>
    <row r="3443" spans="9:12" x14ac:dyDescent="0.25">
      <c r="I3443" s="714"/>
      <c r="J3443"/>
      <c r="K3443"/>
      <c r="L3443"/>
    </row>
    <row r="3444" spans="9:12" x14ac:dyDescent="0.25">
      <c r="I3444" s="714"/>
      <c r="J3444"/>
      <c r="K3444"/>
      <c r="L3444"/>
    </row>
    <row r="3445" spans="9:12" x14ac:dyDescent="0.25">
      <c r="I3445" s="714"/>
      <c r="J3445"/>
      <c r="K3445"/>
      <c r="L3445"/>
    </row>
    <row r="3446" spans="9:12" x14ac:dyDescent="0.25">
      <c r="I3446" s="714"/>
      <c r="J3446"/>
      <c r="K3446"/>
      <c r="L3446"/>
    </row>
    <row r="3447" spans="9:12" x14ac:dyDescent="0.25">
      <c r="I3447" s="714"/>
      <c r="J3447"/>
      <c r="K3447"/>
      <c r="L3447"/>
    </row>
    <row r="3448" spans="9:12" x14ac:dyDescent="0.25">
      <c r="I3448" s="714"/>
      <c r="J3448"/>
      <c r="K3448"/>
      <c r="L3448"/>
    </row>
    <row r="3449" spans="9:12" x14ac:dyDescent="0.25">
      <c r="I3449" s="714"/>
      <c r="J3449"/>
      <c r="K3449"/>
      <c r="L3449"/>
    </row>
    <row r="3450" spans="9:12" x14ac:dyDescent="0.25">
      <c r="I3450" s="714"/>
      <c r="J3450"/>
      <c r="K3450"/>
      <c r="L3450"/>
    </row>
    <row r="3451" spans="9:12" x14ac:dyDescent="0.25">
      <c r="I3451" s="714"/>
      <c r="J3451"/>
      <c r="K3451"/>
      <c r="L3451"/>
    </row>
    <row r="3452" spans="9:12" x14ac:dyDescent="0.25">
      <c r="I3452" s="714"/>
      <c r="J3452"/>
      <c r="K3452"/>
      <c r="L3452"/>
    </row>
    <row r="3453" spans="9:12" x14ac:dyDescent="0.25">
      <c r="I3453" s="714"/>
      <c r="J3453"/>
      <c r="K3453"/>
      <c r="L3453"/>
    </row>
    <row r="3454" spans="9:12" x14ac:dyDescent="0.25">
      <c r="I3454" s="714"/>
      <c r="J3454"/>
      <c r="K3454"/>
      <c r="L3454"/>
    </row>
    <row r="3455" spans="9:12" x14ac:dyDescent="0.25">
      <c r="I3455" s="714"/>
      <c r="J3455"/>
      <c r="K3455"/>
      <c r="L3455"/>
    </row>
    <row r="3456" spans="9:12" x14ac:dyDescent="0.25">
      <c r="I3456" s="714"/>
      <c r="J3456"/>
      <c r="K3456"/>
      <c r="L3456"/>
    </row>
    <row r="3457" spans="9:12" x14ac:dyDescent="0.25">
      <c r="I3457" s="714"/>
      <c r="J3457"/>
      <c r="K3457"/>
      <c r="L3457"/>
    </row>
    <row r="3458" spans="9:12" x14ac:dyDescent="0.25">
      <c r="I3458" s="714"/>
      <c r="J3458"/>
      <c r="K3458"/>
      <c r="L3458"/>
    </row>
    <row r="3459" spans="9:12" x14ac:dyDescent="0.25">
      <c r="I3459" s="714"/>
      <c r="J3459"/>
      <c r="K3459"/>
      <c r="L3459"/>
    </row>
    <row r="3460" spans="9:12" x14ac:dyDescent="0.25">
      <c r="I3460" s="714"/>
      <c r="J3460"/>
      <c r="K3460"/>
      <c r="L3460"/>
    </row>
    <row r="3461" spans="9:12" x14ac:dyDescent="0.25">
      <c r="I3461" s="714"/>
      <c r="J3461"/>
      <c r="K3461"/>
      <c r="L3461"/>
    </row>
    <row r="3462" spans="9:12" x14ac:dyDescent="0.25">
      <c r="I3462" s="714"/>
      <c r="J3462"/>
      <c r="K3462"/>
      <c r="L3462"/>
    </row>
    <row r="3463" spans="9:12" x14ac:dyDescent="0.25">
      <c r="I3463" s="714"/>
      <c r="J3463"/>
      <c r="K3463"/>
      <c r="L3463"/>
    </row>
    <row r="3464" spans="9:12" x14ac:dyDescent="0.25">
      <c r="I3464" s="714"/>
      <c r="J3464"/>
      <c r="K3464"/>
      <c r="L3464"/>
    </row>
    <row r="3465" spans="9:12" x14ac:dyDescent="0.25">
      <c r="I3465" s="714"/>
      <c r="J3465"/>
      <c r="K3465"/>
      <c r="L3465"/>
    </row>
    <row r="3466" spans="9:12" x14ac:dyDescent="0.25">
      <c r="I3466" s="714"/>
      <c r="J3466"/>
      <c r="K3466"/>
      <c r="L3466"/>
    </row>
    <row r="3467" spans="9:12" x14ac:dyDescent="0.25">
      <c r="I3467" s="714"/>
      <c r="J3467"/>
      <c r="K3467"/>
      <c r="L3467"/>
    </row>
    <row r="3468" spans="9:12" x14ac:dyDescent="0.25">
      <c r="I3468" s="714"/>
      <c r="J3468"/>
      <c r="K3468"/>
      <c r="L3468"/>
    </row>
    <row r="3469" spans="9:12" x14ac:dyDescent="0.25">
      <c r="I3469" s="714"/>
      <c r="J3469"/>
      <c r="K3469"/>
      <c r="L3469"/>
    </row>
    <row r="3470" spans="9:12" x14ac:dyDescent="0.25">
      <c r="I3470" s="714"/>
      <c r="J3470"/>
      <c r="K3470"/>
      <c r="L3470"/>
    </row>
    <row r="3471" spans="9:12" x14ac:dyDescent="0.25">
      <c r="I3471" s="714"/>
      <c r="J3471"/>
      <c r="K3471"/>
      <c r="L3471"/>
    </row>
    <row r="3472" spans="9:12" x14ac:dyDescent="0.25">
      <c r="I3472" s="714"/>
      <c r="J3472"/>
      <c r="K3472"/>
      <c r="L3472"/>
    </row>
    <row r="3473" spans="9:12" x14ac:dyDescent="0.25">
      <c r="I3473" s="714"/>
      <c r="J3473"/>
      <c r="K3473"/>
      <c r="L3473"/>
    </row>
    <row r="3474" spans="9:12" x14ac:dyDescent="0.25">
      <c r="I3474" s="714"/>
      <c r="J3474"/>
      <c r="K3474"/>
      <c r="L3474"/>
    </row>
    <row r="3475" spans="9:12" x14ac:dyDescent="0.25">
      <c r="I3475" s="714"/>
      <c r="J3475"/>
      <c r="K3475"/>
      <c r="L3475"/>
    </row>
    <row r="3476" spans="9:12" x14ac:dyDescent="0.25">
      <c r="I3476" s="714"/>
      <c r="J3476"/>
      <c r="K3476"/>
      <c r="L3476"/>
    </row>
    <row r="3477" spans="9:12" x14ac:dyDescent="0.25">
      <c r="I3477" s="714"/>
      <c r="J3477"/>
      <c r="K3477"/>
      <c r="L3477"/>
    </row>
    <row r="3478" spans="9:12" x14ac:dyDescent="0.25">
      <c r="I3478" s="714"/>
      <c r="J3478"/>
      <c r="K3478"/>
      <c r="L3478"/>
    </row>
    <row r="3479" spans="9:12" x14ac:dyDescent="0.25">
      <c r="I3479" s="714"/>
      <c r="J3479"/>
      <c r="K3479"/>
      <c r="L3479"/>
    </row>
    <row r="3480" spans="9:12" x14ac:dyDescent="0.25">
      <c r="I3480" s="714"/>
      <c r="J3480"/>
      <c r="K3480"/>
      <c r="L3480"/>
    </row>
    <row r="3481" spans="9:12" x14ac:dyDescent="0.25">
      <c r="I3481" s="714"/>
      <c r="J3481"/>
      <c r="K3481"/>
      <c r="L3481"/>
    </row>
    <row r="3482" spans="9:12" x14ac:dyDescent="0.25">
      <c r="I3482" s="714"/>
      <c r="J3482"/>
      <c r="K3482"/>
      <c r="L3482"/>
    </row>
    <row r="3483" spans="9:12" x14ac:dyDescent="0.25">
      <c r="I3483" s="714"/>
      <c r="J3483"/>
      <c r="K3483"/>
      <c r="L3483"/>
    </row>
    <row r="3484" spans="9:12" x14ac:dyDescent="0.25">
      <c r="I3484" s="714"/>
      <c r="J3484"/>
      <c r="K3484"/>
      <c r="L3484"/>
    </row>
    <row r="3485" spans="9:12" x14ac:dyDescent="0.25">
      <c r="I3485" s="714"/>
      <c r="J3485"/>
      <c r="K3485"/>
      <c r="L3485"/>
    </row>
    <row r="3486" spans="9:12" x14ac:dyDescent="0.25">
      <c r="I3486" s="714"/>
      <c r="J3486"/>
      <c r="K3486"/>
      <c r="L3486"/>
    </row>
    <row r="3487" spans="9:12" x14ac:dyDescent="0.25">
      <c r="I3487" s="714"/>
      <c r="J3487"/>
      <c r="K3487"/>
      <c r="L3487"/>
    </row>
    <row r="3488" spans="9:12" x14ac:dyDescent="0.25">
      <c r="I3488" s="714"/>
      <c r="J3488"/>
      <c r="K3488"/>
      <c r="L3488"/>
    </row>
    <row r="3489" spans="9:12" x14ac:dyDescent="0.25">
      <c r="I3489" s="714"/>
      <c r="J3489"/>
      <c r="K3489"/>
      <c r="L3489"/>
    </row>
    <row r="3490" spans="9:12" x14ac:dyDescent="0.25">
      <c r="I3490" s="714"/>
      <c r="J3490"/>
      <c r="K3490"/>
      <c r="L3490"/>
    </row>
    <row r="3491" spans="9:12" x14ac:dyDescent="0.25">
      <c r="I3491" s="714"/>
      <c r="J3491"/>
      <c r="K3491"/>
      <c r="L3491"/>
    </row>
    <row r="3492" spans="9:12" x14ac:dyDescent="0.25">
      <c r="I3492" s="714"/>
      <c r="J3492"/>
      <c r="K3492"/>
      <c r="L3492"/>
    </row>
    <row r="3493" spans="9:12" x14ac:dyDescent="0.25">
      <c r="I3493" s="714"/>
      <c r="J3493"/>
      <c r="K3493"/>
      <c r="L3493"/>
    </row>
    <row r="3494" spans="9:12" x14ac:dyDescent="0.25">
      <c r="I3494" s="714"/>
      <c r="J3494"/>
      <c r="K3494"/>
      <c r="L3494"/>
    </row>
    <row r="3495" spans="9:12" x14ac:dyDescent="0.25">
      <c r="I3495" s="714"/>
      <c r="J3495"/>
      <c r="K3495"/>
      <c r="L3495"/>
    </row>
    <row r="3496" spans="9:12" x14ac:dyDescent="0.25">
      <c r="I3496" s="714"/>
      <c r="J3496"/>
      <c r="K3496"/>
      <c r="L3496"/>
    </row>
    <row r="3497" spans="9:12" x14ac:dyDescent="0.25">
      <c r="I3497" s="714"/>
      <c r="J3497"/>
      <c r="K3497"/>
      <c r="L3497"/>
    </row>
    <row r="3498" spans="9:12" x14ac:dyDescent="0.25">
      <c r="I3498" s="714"/>
      <c r="J3498"/>
      <c r="K3498"/>
      <c r="L3498"/>
    </row>
    <row r="3499" spans="9:12" x14ac:dyDescent="0.25">
      <c r="I3499" s="714"/>
      <c r="J3499"/>
      <c r="K3499"/>
      <c r="L3499"/>
    </row>
    <row r="3500" spans="9:12" x14ac:dyDescent="0.25">
      <c r="I3500" s="714"/>
      <c r="J3500"/>
      <c r="K3500"/>
      <c r="L3500"/>
    </row>
    <row r="3501" spans="9:12" x14ac:dyDescent="0.25">
      <c r="I3501" s="714"/>
      <c r="J3501"/>
      <c r="K3501"/>
      <c r="L3501"/>
    </row>
    <row r="3502" spans="9:12" x14ac:dyDescent="0.25">
      <c r="I3502" s="714"/>
      <c r="J3502"/>
      <c r="K3502"/>
      <c r="L3502"/>
    </row>
    <row r="3503" spans="9:12" x14ac:dyDescent="0.25">
      <c r="I3503" s="714"/>
      <c r="J3503"/>
      <c r="K3503"/>
      <c r="L3503"/>
    </row>
    <row r="3504" spans="9:12" x14ac:dyDescent="0.25">
      <c r="I3504" s="714"/>
      <c r="J3504"/>
      <c r="K3504"/>
      <c r="L3504"/>
    </row>
    <row r="3505" spans="9:12" x14ac:dyDescent="0.25">
      <c r="I3505" s="714"/>
      <c r="J3505"/>
      <c r="K3505"/>
      <c r="L3505"/>
    </row>
    <row r="3506" spans="9:12" x14ac:dyDescent="0.25">
      <c r="I3506" s="714"/>
      <c r="J3506"/>
      <c r="K3506"/>
      <c r="L3506"/>
    </row>
    <row r="3507" spans="9:12" x14ac:dyDescent="0.25">
      <c r="I3507" s="714"/>
      <c r="J3507"/>
      <c r="K3507"/>
      <c r="L3507"/>
    </row>
    <row r="3508" spans="9:12" x14ac:dyDescent="0.25">
      <c r="I3508" s="714"/>
      <c r="J3508"/>
      <c r="K3508"/>
      <c r="L3508"/>
    </row>
    <row r="3509" spans="9:12" x14ac:dyDescent="0.25">
      <c r="I3509" s="714"/>
      <c r="J3509"/>
      <c r="K3509"/>
      <c r="L3509"/>
    </row>
    <row r="3510" spans="9:12" x14ac:dyDescent="0.25">
      <c r="I3510" s="714"/>
      <c r="J3510"/>
      <c r="K3510"/>
      <c r="L3510"/>
    </row>
    <row r="3511" spans="9:12" x14ac:dyDescent="0.25">
      <c r="I3511" s="714"/>
      <c r="J3511"/>
      <c r="K3511"/>
      <c r="L3511"/>
    </row>
    <row r="3512" spans="9:12" x14ac:dyDescent="0.25">
      <c r="I3512" s="714"/>
      <c r="J3512"/>
      <c r="K3512"/>
      <c r="L3512"/>
    </row>
    <row r="3513" spans="9:12" x14ac:dyDescent="0.25">
      <c r="I3513" s="714"/>
      <c r="J3513"/>
      <c r="K3513"/>
      <c r="L3513"/>
    </row>
    <row r="3514" spans="9:12" x14ac:dyDescent="0.25">
      <c r="I3514" s="714"/>
      <c r="J3514"/>
      <c r="K3514"/>
      <c r="L3514"/>
    </row>
    <row r="3515" spans="9:12" x14ac:dyDescent="0.25">
      <c r="I3515" s="714"/>
      <c r="J3515"/>
      <c r="K3515"/>
      <c r="L3515"/>
    </row>
    <row r="3516" spans="9:12" x14ac:dyDescent="0.25">
      <c r="I3516" s="714"/>
      <c r="J3516"/>
      <c r="K3516"/>
      <c r="L3516"/>
    </row>
    <row r="3517" spans="9:12" x14ac:dyDescent="0.25">
      <c r="I3517" s="714"/>
      <c r="J3517"/>
      <c r="K3517"/>
      <c r="L3517"/>
    </row>
    <row r="3518" spans="9:12" x14ac:dyDescent="0.25">
      <c r="I3518" s="714"/>
      <c r="J3518"/>
      <c r="K3518"/>
      <c r="L3518"/>
    </row>
    <row r="3519" spans="9:12" x14ac:dyDescent="0.25">
      <c r="I3519" s="714"/>
      <c r="J3519"/>
      <c r="K3519"/>
      <c r="L3519"/>
    </row>
    <row r="3520" spans="9:12" x14ac:dyDescent="0.25">
      <c r="I3520" s="714"/>
      <c r="J3520"/>
      <c r="K3520"/>
      <c r="L3520"/>
    </row>
    <row r="3521" spans="9:12" x14ac:dyDescent="0.25">
      <c r="I3521" s="714"/>
      <c r="J3521"/>
      <c r="K3521"/>
      <c r="L3521"/>
    </row>
    <row r="3522" spans="9:12" x14ac:dyDescent="0.25">
      <c r="I3522" s="714"/>
      <c r="J3522"/>
      <c r="K3522"/>
      <c r="L3522"/>
    </row>
    <row r="3523" spans="9:12" x14ac:dyDescent="0.25">
      <c r="I3523" s="714"/>
      <c r="J3523"/>
      <c r="K3523"/>
      <c r="L3523"/>
    </row>
    <row r="3524" spans="9:12" x14ac:dyDescent="0.25">
      <c r="I3524" s="714"/>
      <c r="J3524"/>
      <c r="K3524"/>
      <c r="L3524"/>
    </row>
    <row r="3525" spans="9:12" x14ac:dyDescent="0.25">
      <c r="I3525" s="714"/>
      <c r="J3525"/>
      <c r="K3525"/>
      <c r="L3525"/>
    </row>
    <row r="3526" spans="9:12" x14ac:dyDescent="0.25">
      <c r="I3526" s="714"/>
      <c r="J3526"/>
      <c r="K3526"/>
      <c r="L3526"/>
    </row>
    <row r="3527" spans="9:12" x14ac:dyDescent="0.25">
      <c r="I3527" s="714"/>
      <c r="J3527"/>
      <c r="K3527"/>
      <c r="L3527"/>
    </row>
    <row r="3528" spans="9:12" x14ac:dyDescent="0.25">
      <c r="I3528" s="714"/>
      <c r="J3528"/>
      <c r="K3528"/>
      <c r="L3528"/>
    </row>
    <row r="3529" spans="9:12" x14ac:dyDescent="0.25">
      <c r="I3529" s="714"/>
      <c r="J3529"/>
      <c r="K3529"/>
      <c r="L3529"/>
    </row>
    <row r="3530" spans="9:12" x14ac:dyDescent="0.25">
      <c r="I3530" s="714"/>
      <c r="J3530"/>
      <c r="K3530"/>
      <c r="L3530"/>
    </row>
    <row r="3531" spans="9:12" x14ac:dyDescent="0.25">
      <c r="I3531" s="714"/>
      <c r="J3531"/>
      <c r="K3531"/>
      <c r="L3531"/>
    </row>
    <row r="3532" spans="9:12" x14ac:dyDescent="0.25">
      <c r="I3532" s="714"/>
      <c r="J3532"/>
      <c r="K3532"/>
      <c r="L3532"/>
    </row>
    <row r="3533" spans="9:12" x14ac:dyDescent="0.25">
      <c r="I3533" s="714"/>
      <c r="J3533"/>
      <c r="K3533"/>
      <c r="L3533"/>
    </row>
    <row r="3534" spans="9:12" x14ac:dyDescent="0.25">
      <c r="I3534" s="714"/>
      <c r="J3534"/>
      <c r="K3534"/>
      <c r="L3534"/>
    </row>
    <row r="3535" spans="9:12" x14ac:dyDescent="0.25">
      <c r="I3535" s="714"/>
      <c r="J3535"/>
      <c r="K3535"/>
      <c r="L3535"/>
    </row>
    <row r="3536" spans="9:12" x14ac:dyDescent="0.25">
      <c r="I3536" s="714"/>
      <c r="J3536"/>
      <c r="K3536"/>
      <c r="L3536"/>
    </row>
    <row r="3537" spans="9:12" x14ac:dyDescent="0.25">
      <c r="I3537" s="714"/>
      <c r="J3537"/>
      <c r="K3537"/>
      <c r="L3537"/>
    </row>
    <row r="3538" spans="9:12" x14ac:dyDescent="0.25">
      <c r="I3538" s="714"/>
      <c r="J3538"/>
      <c r="K3538"/>
      <c r="L3538"/>
    </row>
    <row r="3539" spans="9:12" x14ac:dyDescent="0.25">
      <c r="I3539" s="714"/>
      <c r="J3539"/>
      <c r="K3539"/>
      <c r="L3539"/>
    </row>
    <row r="3540" spans="9:12" x14ac:dyDescent="0.25">
      <c r="I3540" s="714"/>
      <c r="J3540"/>
      <c r="K3540"/>
      <c r="L3540"/>
    </row>
    <row r="3541" spans="9:12" x14ac:dyDescent="0.25">
      <c r="I3541" s="714"/>
      <c r="J3541"/>
      <c r="K3541"/>
      <c r="L3541"/>
    </row>
    <row r="3542" spans="9:12" x14ac:dyDescent="0.25">
      <c r="I3542" s="714"/>
      <c r="J3542"/>
      <c r="K3542"/>
      <c r="L3542"/>
    </row>
    <row r="3543" spans="9:12" x14ac:dyDescent="0.25">
      <c r="I3543" s="714"/>
      <c r="J3543"/>
      <c r="K3543"/>
      <c r="L3543"/>
    </row>
    <row r="3544" spans="9:12" x14ac:dyDescent="0.25">
      <c r="I3544" s="714"/>
      <c r="J3544"/>
      <c r="K3544"/>
      <c r="L3544"/>
    </row>
    <row r="3545" spans="9:12" x14ac:dyDescent="0.25">
      <c r="I3545" s="714"/>
      <c r="J3545"/>
      <c r="K3545"/>
      <c r="L3545"/>
    </row>
    <row r="3546" spans="9:12" x14ac:dyDescent="0.25">
      <c r="I3546" s="714"/>
      <c r="J3546"/>
      <c r="K3546"/>
      <c r="L3546"/>
    </row>
    <row r="3547" spans="9:12" x14ac:dyDescent="0.25">
      <c r="I3547" s="714"/>
      <c r="J3547"/>
      <c r="K3547"/>
      <c r="L3547"/>
    </row>
    <row r="3548" spans="9:12" x14ac:dyDescent="0.25">
      <c r="I3548" s="714"/>
      <c r="J3548"/>
      <c r="K3548"/>
      <c r="L3548"/>
    </row>
    <row r="3549" spans="9:12" x14ac:dyDescent="0.25">
      <c r="I3549" s="714"/>
      <c r="J3549"/>
      <c r="K3549"/>
      <c r="L3549"/>
    </row>
    <row r="3550" spans="9:12" x14ac:dyDescent="0.25">
      <c r="I3550" s="714"/>
      <c r="J3550"/>
      <c r="K3550"/>
      <c r="L3550"/>
    </row>
    <row r="3551" spans="9:12" x14ac:dyDescent="0.25">
      <c r="I3551" s="714"/>
      <c r="J3551"/>
      <c r="K3551"/>
      <c r="L3551"/>
    </row>
    <row r="3552" spans="9:12" x14ac:dyDescent="0.25">
      <c r="I3552" s="714"/>
      <c r="J3552"/>
      <c r="K3552"/>
      <c r="L3552"/>
    </row>
    <row r="3553" spans="9:12" x14ac:dyDescent="0.25">
      <c r="I3553" s="714"/>
      <c r="J3553"/>
      <c r="K3553"/>
      <c r="L3553"/>
    </row>
    <row r="3554" spans="9:12" x14ac:dyDescent="0.25">
      <c r="I3554" s="714"/>
      <c r="J3554"/>
      <c r="K3554"/>
      <c r="L3554"/>
    </row>
    <row r="3555" spans="9:12" x14ac:dyDescent="0.25">
      <c r="I3555" s="714"/>
      <c r="J3555"/>
      <c r="K3555"/>
      <c r="L3555"/>
    </row>
    <row r="3556" spans="9:12" x14ac:dyDescent="0.25">
      <c r="I3556" s="714"/>
      <c r="J3556"/>
      <c r="K3556"/>
      <c r="L3556"/>
    </row>
    <row r="3557" spans="9:12" x14ac:dyDescent="0.25">
      <c r="I3557" s="714"/>
      <c r="J3557"/>
      <c r="K3557"/>
      <c r="L3557"/>
    </row>
    <row r="3558" spans="9:12" x14ac:dyDescent="0.25">
      <c r="I3558" s="714"/>
      <c r="J3558"/>
      <c r="K3558"/>
      <c r="L3558"/>
    </row>
    <row r="3559" spans="9:12" x14ac:dyDescent="0.25">
      <c r="I3559" s="714"/>
      <c r="J3559"/>
      <c r="K3559"/>
      <c r="L3559"/>
    </row>
    <row r="3560" spans="9:12" x14ac:dyDescent="0.25">
      <c r="I3560" s="714"/>
      <c r="J3560"/>
      <c r="K3560"/>
      <c r="L3560"/>
    </row>
    <row r="3561" spans="9:12" x14ac:dyDescent="0.25">
      <c r="I3561" s="714"/>
      <c r="J3561"/>
      <c r="K3561"/>
      <c r="L3561"/>
    </row>
    <row r="3562" spans="9:12" x14ac:dyDescent="0.25">
      <c r="I3562" s="714"/>
      <c r="J3562"/>
      <c r="K3562"/>
      <c r="L3562"/>
    </row>
    <row r="3563" spans="9:12" x14ac:dyDescent="0.25">
      <c r="I3563" s="714"/>
      <c r="J3563"/>
      <c r="K3563"/>
      <c r="L3563"/>
    </row>
    <row r="3564" spans="9:12" x14ac:dyDescent="0.25">
      <c r="I3564" s="714"/>
      <c r="J3564"/>
      <c r="K3564"/>
      <c r="L3564"/>
    </row>
    <row r="3565" spans="9:12" x14ac:dyDescent="0.25">
      <c r="I3565" s="714"/>
      <c r="J3565"/>
      <c r="K3565"/>
      <c r="L3565"/>
    </row>
    <row r="3566" spans="9:12" x14ac:dyDescent="0.25">
      <c r="I3566" s="714"/>
      <c r="J3566"/>
      <c r="K3566"/>
      <c r="L3566"/>
    </row>
    <row r="3567" spans="9:12" x14ac:dyDescent="0.25">
      <c r="I3567" s="714"/>
      <c r="J3567"/>
      <c r="K3567"/>
      <c r="L3567"/>
    </row>
    <row r="3568" spans="9:12" x14ac:dyDescent="0.25">
      <c r="I3568" s="714"/>
      <c r="J3568"/>
      <c r="K3568"/>
      <c r="L3568"/>
    </row>
    <row r="3569" spans="9:12" x14ac:dyDescent="0.25">
      <c r="I3569" s="714"/>
      <c r="J3569"/>
      <c r="K3569"/>
      <c r="L3569"/>
    </row>
    <row r="3570" spans="9:12" x14ac:dyDescent="0.25">
      <c r="I3570" s="714"/>
      <c r="J3570"/>
      <c r="K3570"/>
      <c r="L3570"/>
    </row>
    <row r="3571" spans="9:12" x14ac:dyDescent="0.25">
      <c r="I3571" s="714"/>
      <c r="J3571"/>
      <c r="K3571"/>
      <c r="L3571"/>
    </row>
    <row r="3572" spans="9:12" x14ac:dyDescent="0.25">
      <c r="I3572" s="714"/>
      <c r="J3572"/>
      <c r="K3572"/>
      <c r="L3572"/>
    </row>
    <row r="3573" spans="9:12" x14ac:dyDescent="0.25">
      <c r="I3573" s="714"/>
      <c r="J3573"/>
      <c r="K3573"/>
      <c r="L3573"/>
    </row>
    <row r="3574" spans="9:12" x14ac:dyDescent="0.25">
      <c r="I3574" s="714"/>
      <c r="J3574"/>
      <c r="K3574"/>
      <c r="L3574"/>
    </row>
    <row r="3575" spans="9:12" x14ac:dyDescent="0.25">
      <c r="I3575" s="714"/>
      <c r="J3575"/>
      <c r="K3575"/>
      <c r="L3575"/>
    </row>
    <row r="3576" spans="9:12" x14ac:dyDescent="0.25">
      <c r="I3576" s="714"/>
      <c r="J3576"/>
      <c r="K3576"/>
      <c r="L3576"/>
    </row>
    <row r="3577" spans="9:12" x14ac:dyDescent="0.25">
      <c r="I3577" s="714"/>
      <c r="J3577"/>
      <c r="K3577"/>
      <c r="L3577"/>
    </row>
    <row r="3578" spans="9:12" x14ac:dyDescent="0.25">
      <c r="I3578" s="714"/>
      <c r="J3578"/>
      <c r="K3578"/>
      <c r="L3578"/>
    </row>
    <row r="3579" spans="9:12" x14ac:dyDescent="0.25">
      <c r="I3579" s="714"/>
      <c r="J3579"/>
      <c r="K3579"/>
      <c r="L3579"/>
    </row>
    <row r="3580" spans="9:12" x14ac:dyDescent="0.25">
      <c r="I3580" s="714"/>
      <c r="J3580"/>
      <c r="K3580"/>
      <c r="L3580"/>
    </row>
    <row r="3581" spans="9:12" x14ac:dyDescent="0.25">
      <c r="I3581" s="714"/>
      <c r="J3581"/>
      <c r="K3581"/>
      <c r="L3581"/>
    </row>
    <row r="3582" spans="9:12" x14ac:dyDescent="0.25">
      <c r="I3582" s="714"/>
      <c r="J3582"/>
      <c r="K3582"/>
      <c r="L3582"/>
    </row>
    <row r="3583" spans="9:12" x14ac:dyDescent="0.25">
      <c r="I3583" s="714"/>
      <c r="J3583"/>
      <c r="K3583"/>
      <c r="L3583"/>
    </row>
    <row r="3584" spans="9:12" x14ac:dyDescent="0.25">
      <c r="I3584" s="714"/>
      <c r="J3584"/>
      <c r="K3584"/>
      <c r="L3584"/>
    </row>
    <row r="3585" spans="9:12" x14ac:dyDescent="0.25">
      <c r="I3585" s="714"/>
      <c r="J3585"/>
      <c r="K3585"/>
      <c r="L3585"/>
    </row>
    <row r="3586" spans="9:12" x14ac:dyDescent="0.25">
      <c r="I3586" s="714"/>
      <c r="J3586"/>
      <c r="K3586"/>
      <c r="L3586"/>
    </row>
    <row r="3587" spans="9:12" x14ac:dyDescent="0.25">
      <c r="I3587" s="714"/>
      <c r="J3587"/>
      <c r="K3587"/>
      <c r="L3587"/>
    </row>
    <row r="3588" spans="9:12" x14ac:dyDescent="0.25">
      <c r="I3588" s="714"/>
      <c r="J3588"/>
      <c r="K3588"/>
      <c r="L3588"/>
    </row>
    <row r="3589" spans="9:12" x14ac:dyDescent="0.25">
      <c r="I3589" s="714"/>
      <c r="J3589"/>
      <c r="K3589"/>
      <c r="L3589"/>
    </row>
    <row r="3590" spans="9:12" x14ac:dyDescent="0.25">
      <c r="I3590" s="714"/>
      <c r="J3590"/>
      <c r="K3590"/>
      <c r="L3590"/>
    </row>
    <row r="3591" spans="9:12" x14ac:dyDescent="0.25">
      <c r="I3591" s="714"/>
      <c r="J3591"/>
      <c r="K3591"/>
      <c r="L3591"/>
    </row>
    <row r="3592" spans="9:12" x14ac:dyDescent="0.25">
      <c r="I3592" s="714"/>
      <c r="J3592"/>
      <c r="K3592"/>
      <c r="L3592"/>
    </row>
    <row r="3593" spans="9:12" x14ac:dyDescent="0.25">
      <c r="I3593" s="714"/>
      <c r="J3593"/>
      <c r="K3593"/>
      <c r="L3593"/>
    </row>
    <row r="3594" spans="9:12" x14ac:dyDescent="0.25">
      <c r="I3594" s="714"/>
      <c r="J3594"/>
      <c r="K3594"/>
      <c r="L3594"/>
    </row>
    <row r="3595" spans="9:12" x14ac:dyDescent="0.25">
      <c r="I3595" s="714"/>
      <c r="J3595"/>
      <c r="K3595"/>
      <c r="L3595"/>
    </row>
    <row r="3596" spans="9:12" x14ac:dyDescent="0.25">
      <c r="I3596" s="714"/>
      <c r="J3596"/>
      <c r="K3596"/>
      <c r="L3596"/>
    </row>
    <row r="3597" spans="9:12" x14ac:dyDescent="0.25">
      <c r="I3597" s="714"/>
      <c r="J3597"/>
      <c r="K3597"/>
      <c r="L3597"/>
    </row>
    <row r="3598" spans="9:12" x14ac:dyDescent="0.25">
      <c r="I3598" s="714"/>
      <c r="J3598"/>
      <c r="K3598"/>
      <c r="L3598"/>
    </row>
    <row r="3599" spans="9:12" x14ac:dyDescent="0.25">
      <c r="I3599" s="714"/>
      <c r="J3599"/>
      <c r="K3599"/>
      <c r="L3599"/>
    </row>
    <row r="3600" spans="9:12" x14ac:dyDescent="0.25">
      <c r="I3600" s="714"/>
      <c r="J3600"/>
      <c r="K3600"/>
      <c r="L3600"/>
    </row>
    <row r="3601" spans="9:12" x14ac:dyDescent="0.25">
      <c r="I3601" s="714"/>
      <c r="J3601"/>
      <c r="K3601"/>
      <c r="L3601"/>
    </row>
    <row r="3602" spans="9:12" x14ac:dyDescent="0.25">
      <c r="I3602" s="714"/>
      <c r="J3602"/>
      <c r="K3602"/>
      <c r="L3602"/>
    </row>
    <row r="3603" spans="9:12" x14ac:dyDescent="0.25">
      <c r="I3603" s="714"/>
      <c r="J3603"/>
      <c r="K3603"/>
      <c r="L3603"/>
    </row>
    <row r="3604" spans="9:12" x14ac:dyDescent="0.25">
      <c r="I3604" s="714"/>
      <c r="J3604"/>
      <c r="K3604"/>
      <c r="L3604"/>
    </row>
    <row r="3605" spans="9:12" x14ac:dyDescent="0.25">
      <c r="I3605" s="714"/>
      <c r="J3605"/>
      <c r="K3605"/>
      <c r="L3605"/>
    </row>
    <row r="3606" spans="9:12" x14ac:dyDescent="0.25">
      <c r="I3606" s="714"/>
      <c r="J3606"/>
      <c r="K3606"/>
      <c r="L3606"/>
    </row>
    <row r="3607" spans="9:12" x14ac:dyDescent="0.25">
      <c r="I3607" s="714"/>
      <c r="J3607"/>
      <c r="K3607"/>
      <c r="L3607"/>
    </row>
    <row r="3608" spans="9:12" x14ac:dyDescent="0.25">
      <c r="I3608" s="714"/>
      <c r="J3608"/>
      <c r="K3608"/>
      <c r="L3608"/>
    </row>
    <row r="3609" spans="9:12" x14ac:dyDescent="0.25">
      <c r="I3609" s="714"/>
      <c r="J3609"/>
      <c r="K3609"/>
      <c r="L3609"/>
    </row>
    <row r="3610" spans="9:12" x14ac:dyDescent="0.25">
      <c r="I3610" s="714"/>
      <c r="J3610"/>
      <c r="K3610"/>
      <c r="L3610"/>
    </row>
    <row r="3611" spans="9:12" x14ac:dyDescent="0.25">
      <c r="I3611" s="714"/>
      <c r="J3611"/>
      <c r="K3611"/>
      <c r="L3611"/>
    </row>
    <row r="3612" spans="9:12" x14ac:dyDescent="0.25">
      <c r="I3612" s="714"/>
      <c r="J3612"/>
      <c r="K3612"/>
      <c r="L3612"/>
    </row>
    <row r="3613" spans="9:12" x14ac:dyDescent="0.25">
      <c r="I3613" s="714"/>
      <c r="J3613"/>
      <c r="K3613"/>
      <c r="L3613"/>
    </row>
    <row r="3614" spans="9:12" x14ac:dyDescent="0.25">
      <c r="I3614" s="714"/>
      <c r="J3614"/>
      <c r="K3614"/>
      <c r="L3614"/>
    </row>
    <row r="3615" spans="9:12" x14ac:dyDescent="0.25">
      <c r="I3615" s="714"/>
      <c r="J3615"/>
      <c r="K3615"/>
      <c r="L3615"/>
    </row>
    <row r="3616" spans="9:12" x14ac:dyDescent="0.25">
      <c r="I3616" s="714"/>
      <c r="J3616"/>
      <c r="K3616"/>
      <c r="L3616"/>
    </row>
    <row r="3617" spans="9:12" x14ac:dyDescent="0.25">
      <c r="I3617" s="714"/>
      <c r="J3617"/>
      <c r="K3617"/>
      <c r="L3617"/>
    </row>
    <row r="3618" spans="9:12" x14ac:dyDescent="0.25">
      <c r="I3618" s="714"/>
      <c r="J3618"/>
      <c r="K3618"/>
      <c r="L3618"/>
    </row>
    <row r="3619" spans="9:12" x14ac:dyDescent="0.25">
      <c r="I3619" s="714"/>
      <c r="J3619"/>
      <c r="K3619"/>
      <c r="L3619"/>
    </row>
    <row r="3620" spans="9:12" x14ac:dyDescent="0.25">
      <c r="I3620" s="714"/>
      <c r="J3620"/>
      <c r="K3620"/>
      <c r="L3620"/>
    </row>
    <row r="3621" spans="9:12" x14ac:dyDescent="0.25">
      <c r="I3621" s="714"/>
      <c r="J3621"/>
      <c r="K3621"/>
      <c r="L3621"/>
    </row>
    <row r="3622" spans="9:12" x14ac:dyDescent="0.25">
      <c r="I3622" s="714"/>
      <c r="J3622"/>
      <c r="K3622"/>
      <c r="L3622"/>
    </row>
    <row r="3623" spans="9:12" x14ac:dyDescent="0.25">
      <c r="I3623" s="714"/>
      <c r="J3623"/>
      <c r="K3623"/>
      <c r="L3623"/>
    </row>
    <row r="3624" spans="9:12" x14ac:dyDescent="0.25">
      <c r="I3624" s="714"/>
      <c r="J3624"/>
      <c r="K3624"/>
      <c r="L3624"/>
    </row>
    <row r="3625" spans="9:12" x14ac:dyDescent="0.25">
      <c r="I3625" s="714"/>
      <c r="J3625"/>
      <c r="K3625"/>
      <c r="L3625"/>
    </row>
    <row r="3626" spans="9:12" x14ac:dyDescent="0.25">
      <c r="I3626" s="714"/>
      <c r="J3626"/>
      <c r="K3626"/>
      <c r="L3626"/>
    </row>
    <row r="3627" spans="9:12" x14ac:dyDescent="0.25">
      <c r="I3627" s="714"/>
      <c r="J3627"/>
      <c r="K3627"/>
      <c r="L3627"/>
    </row>
    <row r="3628" spans="9:12" x14ac:dyDescent="0.25">
      <c r="I3628" s="714"/>
      <c r="J3628"/>
      <c r="K3628"/>
      <c r="L3628"/>
    </row>
    <row r="3629" spans="9:12" x14ac:dyDescent="0.25">
      <c r="I3629" s="714"/>
      <c r="J3629"/>
      <c r="K3629"/>
      <c r="L3629"/>
    </row>
    <row r="3630" spans="9:12" x14ac:dyDescent="0.25">
      <c r="I3630" s="714"/>
      <c r="J3630"/>
      <c r="K3630"/>
      <c r="L3630"/>
    </row>
    <row r="3631" spans="9:12" x14ac:dyDescent="0.25">
      <c r="I3631" s="714"/>
      <c r="J3631"/>
      <c r="K3631"/>
      <c r="L3631"/>
    </row>
    <row r="3632" spans="9:12" x14ac:dyDescent="0.25">
      <c r="I3632" s="714"/>
      <c r="J3632"/>
      <c r="K3632"/>
      <c r="L3632"/>
    </row>
    <row r="3633" spans="9:12" x14ac:dyDescent="0.25">
      <c r="I3633" s="714"/>
      <c r="J3633"/>
      <c r="K3633"/>
      <c r="L3633"/>
    </row>
    <row r="3634" spans="9:12" x14ac:dyDescent="0.25">
      <c r="I3634" s="714"/>
      <c r="J3634"/>
      <c r="K3634"/>
      <c r="L3634"/>
    </row>
    <row r="3635" spans="9:12" x14ac:dyDescent="0.25">
      <c r="I3635" s="714"/>
      <c r="J3635"/>
      <c r="K3635"/>
      <c r="L3635"/>
    </row>
    <row r="3636" spans="9:12" x14ac:dyDescent="0.25">
      <c r="I3636" s="714"/>
      <c r="J3636"/>
      <c r="K3636"/>
      <c r="L3636"/>
    </row>
    <row r="3637" spans="9:12" x14ac:dyDescent="0.25">
      <c r="I3637" s="714"/>
      <c r="J3637"/>
      <c r="K3637"/>
      <c r="L3637"/>
    </row>
    <row r="3638" spans="9:12" x14ac:dyDescent="0.25">
      <c r="I3638" s="714"/>
      <c r="J3638"/>
      <c r="K3638"/>
      <c r="L3638"/>
    </row>
    <row r="3639" spans="9:12" x14ac:dyDescent="0.25">
      <c r="I3639" s="714"/>
      <c r="J3639"/>
      <c r="K3639"/>
      <c r="L3639"/>
    </row>
    <row r="3640" spans="9:12" x14ac:dyDescent="0.25">
      <c r="I3640" s="714"/>
      <c r="J3640"/>
      <c r="K3640"/>
      <c r="L3640"/>
    </row>
    <row r="3641" spans="9:12" x14ac:dyDescent="0.25">
      <c r="I3641" s="714"/>
      <c r="J3641"/>
      <c r="K3641"/>
      <c r="L3641"/>
    </row>
    <row r="3642" spans="9:12" x14ac:dyDescent="0.25">
      <c r="I3642" s="714"/>
      <c r="J3642"/>
      <c r="K3642"/>
      <c r="L3642"/>
    </row>
    <row r="3643" spans="9:12" x14ac:dyDescent="0.25">
      <c r="I3643" s="714"/>
      <c r="J3643"/>
      <c r="K3643"/>
      <c r="L3643"/>
    </row>
    <row r="3644" spans="9:12" x14ac:dyDescent="0.25">
      <c r="I3644" s="714"/>
      <c r="J3644"/>
      <c r="K3644"/>
      <c r="L3644"/>
    </row>
    <row r="3645" spans="9:12" x14ac:dyDescent="0.25">
      <c r="I3645" s="714"/>
      <c r="J3645"/>
      <c r="K3645"/>
      <c r="L3645"/>
    </row>
    <row r="3646" spans="9:12" x14ac:dyDescent="0.25">
      <c r="I3646" s="714"/>
      <c r="J3646"/>
      <c r="K3646"/>
      <c r="L3646"/>
    </row>
    <row r="3647" spans="9:12" x14ac:dyDescent="0.25">
      <c r="I3647" s="714"/>
      <c r="J3647"/>
      <c r="K3647"/>
      <c r="L3647"/>
    </row>
    <row r="3648" spans="9:12" x14ac:dyDescent="0.25">
      <c r="I3648" s="714"/>
      <c r="J3648"/>
      <c r="K3648"/>
      <c r="L3648"/>
    </row>
    <row r="3649" spans="9:12" x14ac:dyDescent="0.25">
      <c r="I3649" s="714"/>
      <c r="J3649"/>
      <c r="K3649"/>
      <c r="L3649"/>
    </row>
    <row r="3650" spans="9:12" x14ac:dyDescent="0.25">
      <c r="I3650" s="714"/>
      <c r="J3650"/>
      <c r="K3650"/>
      <c r="L3650"/>
    </row>
    <row r="3651" spans="9:12" x14ac:dyDescent="0.25">
      <c r="I3651" s="714"/>
      <c r="J3651"/>
      <c r="K3651"/>
      <c r="L3651"/>
    </row>
    <row r="3652" spans="9:12" x14ac:dyDescent="0.25">
      <c r="I3652" s="714"/>
      <c r="J3652"/>
      <c r="K3652"/>
      <c r="L3652"/>
    </row>
    <row r="3653" spans="9:12" x14ac:dyDescent="0.25">
      <c r="I3653" s="714"/>
      <c r="J3653"/>
      <c r="K3653"/>
      <c r="L3653"/>
    </row>
    <row r="3654" spans="9:12" x14ac:dyDescent="0.25">
      <c r="I3654" s="714"/>
      <c r="J3654"/>
      <c r="K3654"/>
      <c r="L3654"/>
    </row>
    <row r="3655" spans="9:12" x14ac:dyDescent="0.25">
      <c r="I3655" s="714"/>
      <c r="J3655"/>
      <c r="K3655"/>
      <c r="L3655"/>
    </row>
    <row r="3656" spans="9:12" x14ac:dyDescent="0.25">
      <c r="I3656" s="714"/>
      <c r="J3656"/>
      <c r="K3656"/>
      <c r="L3656"/>
    </row>
    <row r="3657" spans="9:12" x14ac:dyDescent="0.25">
      <c r="I3657" s="714"/>
      <c r="J3657"/>
      <c r="K3657"/>
      <c r="L3657"/>
    </row>
    <row r="3658" spans="9:12" x14ac:dyDescent="0.25">
      <c r="I3658" s="714"/>
      <c r="J3658"/>
      <c r="K3658"/>
      <c r="L3658"/>
    </row>
    <row r="3659" spans="9:12" x14ac:dyDescent="0.25">
      <c r="I3659" s="714"/>
      <c r="J3659"/>
      <c r="K3659"/>
      <c r="L3659"/>
    </row>
    <row r="3660" spans="9:12" x14ac:dyDescent="0.25">
      <c r="I3660" s="714"/>
      <c r="J3660"/>
      <c r="K3660"/>
      <c r="L3660"/>
    </row>
    <row r="3661" spans="9:12" x14ac:dyDescent="0.25">
      <c r="I3661" s="714"/>
      <c r="J3661"/>
      <c r="K3661"/>
      <c r="L3661"/>
    </row>
    <row r="3662" spans="9:12" x14ac:dyDescent="0.25">
      <c r="I3662" s="714"/>
      <c r="J3662"/>
      <c r="K3662"/>
      <c r="L3662"/>
    </row>
    <row r="3663" spans="9:12" x14ac:dyDescent="0.25">
      <c r="I3663" s="714"/>
      <c r="J3663"/>
      <c r="K3663"/>
      <c r="L3663"/>
    </row>
    <row r="3664" spans="9:12" x14ac:dyDescent="0.25">
      <c r="I3664" s="714"/>
      <c r="J3664"/>
      <c r="K3664"/>
      <c r="L3664"/>
    </row>
    <row r="3665" spans="9:12" x14ac:dyDescent="0.25">
      <c r="I3665" s="714"/>
      <c r="J3665"/>
      <c r="K3665"/>
      <c r="L3665"/>
    </row>
    <row r="3666" spans="9:12" x14ac:dyDescent="0.25">
      <c r="I3666" s="714"/>
      <c r="J3666"/>
      <c r="K3666"/>
      <c r="L3666"/>
    </row>
    <row r="3667" spans="9:12" x14ac:dyDescent="0.25">
      <c r="I3667" s="714"/>
      <c r="J3667"/>
      <c r="K3667"/>
      <c r="L3667"/>
    </row>
    <row r="3668" spans="9:12" x14ac:dyDescent="0.25">
      <c r="I3668" s="714"/>
      <c r="J3668"/>
      <c r="K3668"/>
      <c r="L3668"/>
    </row>
    <row r="3669" spans="9:12" x14ac:dyDescent="0.25">
      <c r="I3669" s="714"/>
      <c r="J3669"/>
      <c r="K3669"/>
      <c r="L3669"/>
    </row>
    <row r="3670" spans="9:12" x14ac:dyDescent="0.25">
      <c r="I3670" s="714"/>
      <c r="J3670"/>
      <c r="K3670"/>
      <c r="L3670"/>
    </row>
    <row r="3671" spans="9:12" x14ac:dyDescent="0.25">
      <c r="I3671" s="714"/>
      <c r="J3671"/>
      <c r="K3671"/>
      <c r="L3671"/>
    </row>
    <row r="3672" spans="9:12" x14ac:dyDescent="0.25">
      <c r="I3672" s="714"/>
      <c r="J3672"/>
      <c r="K3672"/>
      <c r="L3672"/>
    </row>
    <row r="3673" spans="9:12" x14ac:dyDescent="0.25">
      <c r="I3673" s="714"/>
      <c r="J3673"/>
      <c r="K3673"/>
      <c r="L3673"/>
    </row>
    <row r="3674" spans="9:12" x14ac:dyDescent="0.25">
      <c r="I3674" s="714"/>
      <c r="J3674"/>
      <c r="K3674"/>
      <c r="L3674"/>
    </row>
    <row r="3675" spans="9:12" x14ac:dyDescent="0.25">
      <c r="I3675" s="714"/>
      <c r="J3675"/>
      <c r="K3675"/>
      <c r="L3675"/>
    </row>
    <row r="3676" spans="9:12" x14ac:dyDescent="0.25">
      <c r="I3676" s="714"/>
      <c r="J3676"/>
      <c r="K3676"/>
      <c r="L3676"/>
    </row>
    <row r="3677" spans="9:12" x14ac:dyDescent="0.25">
      <c r="I3677" s="714"/>
      <c r="J3677"/>
      <c r="K3677"/>
      <c r="L3677"/>
    </row>
    <row r="3678" spans="9:12" x14ac:dyDescent="0.25">
      <c r="I3678" s="714"/>
      <c r="J3678"/>
      <c r="K3678"/>
      <c r="L3678"/>
    </row>
    <row r="3679" spans="9:12" x14ac:dyDescent="0.25">
      <c r="I3679" s="714"/>
      <c r="J3679"/>
      <c r="K3679"/>
      <c r="L3679"/>
    </row>
    <row r="3680" spans="9:12" x14ac:dyDescent="0.25">
      <c r="I3680" s="714"/>
      <c r="J3680"/>
      <c r="K3680"/>
      <c r="L3680"/>
    </row>
    <row r="3681" spans="9:12" x14ac:dyDescent="0.25">
      <c r="I3681" s="714"/>
      <c r="J3681"/>
      <c r="K3681"/>
      <c r="L3681"/>
    </row>
    <row r="3682" spans="9:12" x14ac:dyDescent="0.25">
      <c r="I3682" s="714"/>
      <c r="J3682"/>
      <c r="K3682"/>
      <c r="L3682"/>
    </row>
    <row r="3683" spans="9:12" x14ac:dyDescent="0.25">
      <c r="I3683" s="714"/>
      <c r="J3683"/>
      <c r="K3683"/>
      <c r="L3683"/>
    </row>
    <row r="3684" spans="9:12" x14ac:dyDescent="0.25">
      <c r="I3684" s="714"/>
      <c r="J3684"/>
      <c r="K3684"/>
      <c r="L3684"/>
    </row>
    <row r="3685" spans="9:12" x14ac:dyDescent="0.25">
      <c r="I3685" s="714"/>
      <c r="J3685"/>
      <c r="K3685"/>
      <c r="L3685"/>
    </row>
    <row r="3686" spans="9:12" x14ac:dyDescent="0.25">
      <c r="I3686" s="714"/>
      <c r="J3686"/>
      <c r="K3686"/>
      <c r="L3686"/>
    </row>
    <row r="3687" spans="9:12" x14ac:dyDescent="0.25">
      <c r="I3687" s="714"/>
      <c r="J3687"/>
      <c r="K3687"/>
      <c r="L3687"/>
    </row>
    <row r="3688" spans="9:12" x14ac:dyDescent="0.25">
      <c r="I3688" s="714"/>
      <c r="J3688"/>
      <c r="K3688"/>
      <c r="L3688"/>
    </row>
    <row r="3689" spans="9:12" x14ac:dyDescent="0.25">
      <c r="I3689" s="714"/>
      <c r="J3689"/>
      <c r="K3689"/>
      <c r="L3689"/>
    </row>
    <row r="3690" spans="9:12" x14ac:dyDescent="0.25">
      <c r="I3690" s="714"/>
      <c r="J3690"/>
      <c r="K3690"/>
      <c r="L3690"/>
    </row>
    <row r="3691" spans="9:12" x14ac:dyDescent="0.25">
      <c r="I3691" s="714"/>
      <c r="J3691"/>
      <c r="K3691"/>
      <c r="L3691"/>
    </row>
    <row r="3692" spans="9:12" x14ac:dyDescent="0.25">
      <c r="I3692" s="714"/>
      <c r="J3692"/>
      <c r="K3692"/>
      <c r="L3692"/>
    </row>
    <row r="3693" spans="9:12" x14ac:dyDescent="0.25">
      <c r="I3693" s="714"/>
      <c r="J3693"/>
      <c r="K3693"/>
      <c r="L3693"/>
    </row>
    <row r="3694" spans="9:12" x14ac:dyDescent="0.25">
      <c r="I3694" s="714"/>
      <c r="J3694"/>
      <c r="K3694"/>
      <c r="L3694"/>
    </row>
    <row r="3695" spans="9:12" x14ac:dyDescent="0.25">
      <c r="I3695" s="714"/>
      <c r="J3695"/>
      <c r="K3695"/>
      <c r="L3695"/>
    </row>
    <row r="3696" spans="9:12" x14ac:dyDescent="0.25">
      <c r="I3696" s="714"/>
      <c r="J3696"/>
      <c r="K3696"/>
      <c r="L3696"/>
    </row>
    <row r="3697" spans="9:12" x14ac:dyDescent="0.25">
      <c r="I3697" s="714"/>
      <c r="J3697"/>
      <c r="K3697"/>
      <c r="L3697"/>
    </row>
    <row r="3698" spans="9:12" x14ac:dyDescent="0.25">
      <c r="I3698" s="714"/>
      <c r="J3698"/>
      <c r="K3698"/>
      <c r="L3698"/>
    </row>
    <row r="3699" spans="9:12" x14ac:dyDescent="0.25">
      <c r="I3699" s="714"/>
      <c r="J3699"/>
      <c r="K3699"/>
      <c r="L3699"/>
    </row>
    <row r="3700" spans="9:12" x14ac:dyDescent="0.25">
      <c r="I3700" s="714"/>
      <c r="J3700"/>
      <c r="K3700"/>
      <c r="L3700"/>
    </row>
    <row r="3701" spans="9:12" x14ac:dyDescent="0.25">
      <c r="I3701" s="714"/>
      <c r="J3701"/>
      <c r="K3701"/>
      <c r="L3701"/>
    </row>
    <row r="3702" spans="9:12" x14ac:dyDescent="0.25">
      <c r="I3702" s="714"/>
      <c r="J3702"/>
      <c r="K3702"/>
      <c r="L3702"/>
    </row>
    <row r="3703" spans="9:12" x14ac:dyDescent="0.25">
      <c r="I3703" s="714"/>
      <c r="J3703"/>
      <c r="K3703"/>
      <c r="L3703"/>
    </row>
    <row r="3704" spans="9:12" x14ac:dyDescent="0.25">
      <c r="I3704" s="714"/>
      <c r="J3704"/>
      <c r="K3704"/>
      <c r="L3704"/>
    </row>
    <row r="3705" spans="9:12" x14ac:dyDescent="0.25">
      <c r="I3705" s="714"/>
      <c r="J3705"/>
      <c r="K3705"/>
      <c r="L3705"/>
    </row>
    <row r="3706" spans="9:12" x14ac:dyDescent="0.25">
      <c r="I3706" s="714"/>
      <c r="J3706"/>
      <c r="K3706"/>
      <c r="L3706"/>
    </row>
    <row r="3707" spans="9:12" x14ac:dyDescent="0.25">
      <c r="I3707" s="714"/>
      <c r="J3707"/>
      <c r="K3707"/>
      <c r="L3707"/>
    </row>
    <row r="3708" spans="9:12" x14ac:dyDescent="0.25">
      <c r="I3708" s="714"/>
      <c r="J3708"/>
      <c r="K3708"/>
      <c r="L3708"/>
    </row>
    <row r="3709" spans="9:12" x14ac:dyDescent="0.25">
      <c r="I3709" s="714"/>
      <c r="J3709"/>
      <c r="K3709"/>
      <c r="L3709"/>
    </row>
    <row r="3710" spans="9:12" x14ac:dyDescent="0.25">
      <c r="I3710" s="714"/>
      <c r="J3710"/>
      <c r="K3710"/>
      <c r="L3710"/>
    </row>
    <row r="3711" spans="9:12" x14ac:dyDescent="0.25">
      <c r="I3711" s="714"/>
      <c r="J3711"/>
      <c r="K3711"/>
      <c r="L3711"/>
    </row>
    <row r="3712" spans="9:12" x14ac:dyDescent="0.25">
      <c r="I3712" s="714"/>
      <c r="J3712"/>
      <c r="K3712"/>
      <c r="L3712"/>
    </row>
    <row r="3713" spans="9:12" x14ac:dyDescent="0.25">
      <c r="I3713" s="714"/>
      <c r="J3713"/>
      <c r="K3713"/>
      <c r="L3713"/>
    </row>
    <row r="3714" spans="9:12" x14ac:dyDescent="0.25">
      <c r="I3714" s="714"/>
      <c r="J3714"/>
      <c r="K3714"/>
      <c r="L3714"/>
    </row>
    <row r="3715" spans="9:12" x14ac:dyDescent="0.25">
      <c r="I3715" s="714"/>
      <c r="J3715"/>
      <c r="K3715"/>
      <c r="L3715"/>
    </row>
    <row r="3716" spans="9:12" x14ac:dyDescent="0.25">
      <c r="I3716" s="714"/>
      <c r="J3716"/>
      <c r="K3716"/>
      <c r="L3716"/>
    </row>
    <row r="3717" spans="9:12" x14ac:dyDescent="0.25">
      <c r="I3717" s="714"/>
      <c r="J3717"/>
      <c r="K3717"/>
      <c r="L3717"/>
    </row>
    <row r="3718" spans="9:12" x14ac:dyDescent="0.25">
      <c r="I3718" s="714"/>
      <c r="J3718"/>
      <c r="K3718"/>
      <c r="L3718"/>
    </row>
    <row r="3719" spans="9:12" x14ac:dyDescent="0.25">
      <c r="I3719" s="714"/>
      <c r="J3719"/>
      <c r="K3719"/>
      <c r="L3719"/>
    </row>
    <row r="3720" spans="9:12" x14ac:dyDescent="0.25">
      <c r="I3720" s="714"/>
      <c r="J3720"/>
      <c r="K3720"/>
      <c r="L3720"/>
    </row>
    <row r="3721" spans="9:12" x14ac:dyDescent="0.25">
      <c r="I3721" s="714"/>
      <c r="J3721"/>
      <c r="K3721"/>
      <c r="L3721"/>
    </row>
    <row r="3722" spans="9:12" x14ac:dyDescent="0.25">
      <c r="I3722" s="714"/>
      <c r="J3722"/>
      <c r="K3722"/>
      <c r="L3722"/>
    </row>
    <row r="3723" spans="9:12" x14ac:dyDescent="0.25">
      <c r="I3723" s="714"/>
      <c r="J3723"/>
      <c r="K3723"/>
      <c r="L3723"/>
    </row>
    <row r="3724" spans="9:12" x14ac:dyDescent="0.25">
      <c r="I3724" s="714"/>
      <c r="J3724"/>
      <c r="K3724"/>
      <c r="L3724"/>
    </row>
    <row r="3725" spans="9:12" x14ac:dyDescent="0.25">
      <c r="I3725" s="714"/>
      <c r="J3725"/>
      <c r="K3725"/>
      <c r="L3725"/>
    </row>
    <row r="3726" spans="9:12" x14ac:dyDescent="0.25">
      <c r="I3726" s="714"/>
      <c r="J3726"/>
      <c r="K3726"/>
      <c r="L3726"/>
    </row>
    <row r="3727" spans="9:12" x14ac:dyDescent="0.25">
      <c r="I3727" s="714"/>
      <c r="J3727"/>
      <c r="K3727"/>
      <c r="L3727"/>
    </row>
    <row r="3728" spans="9:12" x14ac:dyDescent="0.25">
      <c r="I3728" s="714"/>
      <c r="J3728"/>
      <c r="K3728"/>
      <c r="L3728"/>
    </row>
    <row r="3729" spans="9:12" x14ac:dyDescent="0.25">
      <c r="I3729" s="714"/>
      <c r="J3729"/>
      <c r="K3729"/>
      <c r="L3729"/>
    </row>
    <row r="3730" spans="9:12" x14ac:dyDescent="0.25">
      <c r="I3730" s="714"/>
      <c r="J3730"/>
      <c r="K3730"/>
      <c r="L3730"/>
    </row>
    <row r="3731" spans="9:12" x14ac:dyDescent="0.25">
      <c r="I3731" s="714"/>
      <c r="J3731"/>
      <c r="K3731"/>
      <c r="L3731"/>
    </row>
    <row r="3732" spans="9:12" x14ac:dyDescent="0.25">
      <c r="I3732" s="714"/>
      <c r="J3732"/>
      <c r="K3732"/>
      <c r="L3732"/>
    </row>
    <row r="3733" spans="9:12" x14ac:dyDescent="0.25">
      <c r="I3733" s="714"/>
      <c r="J3733"/>
      <c r="K3733"/>
      <c r="L3733"/>
    </row>
    <row r="3734" spans="9:12" x14ac:dyDescent="0.25">
      <c r="I3734" s="714"/>
      <c r="J3734"/>
      <c r="K3734"/>
      <c r="L3734"/>
    </row>
    <row r="3735" spans="9:12" x14ac:dyDescent="0.25">
      <c r="I3735" s="714"/>
      <c r="J3735"/>
      <c r="K3735"/>
      <c r="L3735"/>
    </row>
    <row r="3736" spans="9:12" x14ac:dyDescent="0.25">
      <c r="I3736" s="714"/>
      <c r="J3736"/>
      <c r="K3736"/>
      <c r="L3736"/>
    </row>
    <row r="3737" spans="9:12" x14ac:dyDescent="0.25">
      <c r="I3737" s="714"/>
      <c r="J3737"/>
      <c r="K3737"/>
      <c r="L3737"/>
    </row>
    <row r="3738" spans="9:12" x14ac:dyDescent="0.25">
      <c r="I3738" s="714"/>
      <c r="J3738"/>
      <c r="K3738"/>
      <c r="L3738"/>
    </row>
    <row r="3739" spans="9:12" x14ac:dyDescent="0.25">
      <c r="I3739" s="714"/>
      <c r="J3739"/>
      <c r="K3739"/>
      <c r="L3739"/>
    </row>
    <row r="3740" spans="9:12" x14ac:dyDescent="0.25">
      <c r="I3740" s="714"/>
      <c r="J3740"/>
      <c r="K3740"/>
      <c r="L3740"/>
    </row>
    <row r="3741" spans="9:12" x14ac:dyDescent="0.25">
      <c r="I3741" s="714"/>
      <c r="J3741"/>
      <c r="K3741"/>
      <c r="L3741"/>
    </row>
    <row r="3742" spans="9:12" x14ac:dyDescent="0.25">
      <c r="I3742" s="714"/>
      <c r="J3742"/>
      <c r="K3742"/>
      <c r="L3742"/>
    </row>
    <row r="3743" spans="9:12" x14ac:dyDescent="0.25">
      <c r="I3743" s="714"/>
      <c r="J3743"/>
      <c r="K3743"/>
      <c r="L3743"/>
    </row>
    <row r="3744" spans="9:12" x14ac:dyDescent="0.25">
      <c r="I3744" s="714"/>
      <c r="J3744"/>
      <c r="K3744"/>
      <c r="L3744"/>
    </row>
    <row r="3745" spans="9:12" x14ac:dyDescent="0.25">
      <c r="I3745" s="714"/>
      <c r="J3745"/>
      <c r="K3745"/>
      <c r="L3745"/>
    </row>
    <row r="3746" spans="9:12" x14ac:dyDescent="0.25">
      <c r="I3746" s="714"/>
      <c r="J3746"/>
      <c r="K3746"/>
      <c r="L3746"/>
    </row>
    <row r="3747" spans="9:12" x14ac:dyDescent="0.25">
      <c r="I3747" s="714"/>
      <c r="J3747"/>
      <c r="K3747"/>
      <c r="L3747"/>
    </row>
    <row r="3748" spans="9:12" x14ac:dyDescent="0.25">
      <c r="I3748" s="714"/>
      <c r="J3748"/>
      <c r="K3748"/>
      <c r="L3748"/>
    </row>
    <row r="3749" spans="9:12" x14ac:dyDescent="0.25">
      <c r="I3749" s="714"/>
      <c r="J3749"/>
      <c r="K3749"/>
      <c r="L3749"/>
    </row>
    <row r="3750" spans="9:12" x14ac:dyDescent="0.25">
      <c r="I3750" s="714"/>
      <c r="J3750"/>
      <c r="K3750"/>
      <c r="L3750"/>
    </row>
    <row r="3751" spans="9:12" x14ac:dyDescent="0.25">
      <c r="I3751" s="714"/>
      <c r="J3751"/>
      <c r="K3751"/>
      <c r="L3751"/>
    </row>
    <row r="3752" spans="9:12" x14ac:dyDescent="0.25">
      <c r="I3752" s="714"/>
      <c r="J3752"/>
      <c r="K3752"/>
      <c r="L3752"/>
    </row>
    <row r="3753" spans="9:12" x14ac:dyDescent="0.25">
      <c r="I3753" s="714"/>
      <c r="J3753"/>
      <c r="K3753"/>
      <c r="L3753"/>
    </row>
    <row r="3754" spans="9:12" x14ac:dyDescent="0.25">
      <c r="I3754" s="714"/>
      <c r="J3754"/>
      <c r="K3754"/>
      <c r="L3754"/>
    </row>
    <row r="3755" spans="9:12" x14ac:dyDescent="0.25">
      <c r="I3755" s="714"/>
      <c r="J3755"/>
      <c r="K3755"/>
      <c r="L3755"/>
    </row>
    <row r="3756" spans="9:12" x14ac:dyDescent="0.25">
      <c r="I3756" s="714"/>
      <c r="J3756"/>
      <c r="K3756"/>
      <c r="L3756"/>
    </row>
    <row r="3757" spans="9:12" x14ac:dyDescent="0.25">
      <c r="I3757" s="714"/>
      <c r="J3757"/>
      <c r="K3757"/>
      <c r="L3757"/>
    </row>
    <row r="3758" spans="9:12" x14ac:dyDescent="0.25">
      <c r="I3758" s="714"/>
      <c r="J3758"/>
      <c r="K3758"/>
      <c r="L3758"/>
    </row>
    <row r="3759" spans="9:12" x14ac:dyDescent="0.25">
      <c r="I3759" s="714"/>
      <c r="J3759"/>
      <c r="K3759"/>
      <c r="L3759"/>
    </row>
    <row r="3760" spans="9:12" x14ac:dyDescent="0.25">
      <c r="I3760" s="714"/>
      <c r="J3760"/>
      <c r="K3760"/>
      <c r="L3760"/>
    </row>
    <row r="3761" spans="9:12" x14ac:dyDescent="0.25">
      <c r="I3761" s="714"/>
      <c r="J3761"/>
      <c r="K3761"/>
      <c r="L3761"/>
    </row>
    <row r="3762" spans="9:12" x14ac:dyDescent="0.25">
      <c r="I3762" s="714"/>
      <c r="J3762"/>
      <c r="K3762"/>
      <c r="L3762"/>
    </row>
    <row r="3763" spans="9:12" x14ac:dyDescent="0.25">
      <c r="I3763" s="714"/>
      <c r="J3763"/>
      <c r="K3763"/>
      <c r="L3763"/>
    </row>
    <row r="3764" spans="9:12" x14ac:dyDescent="0.25">
      <c r="I3764" s="714"/>
      <c r="J3764"/>
      <c r="K3764"/>
      <c r="L3764"/>
    </row>
    <row r="3765" spans="9:12" x14ac:dyDescent="0.25">
      <c r="I3765" s="714"/>
      <c r="J3765"/>
      <c r="K3765"/>
      <c r="L3765"/>
    </row>
    <row r="3766" spans="9:12" x14ac:dyDescent="0.25">
      <c r="I3766" s="714"/>
      <c r="J3766"/>
      <c r="K3766"/>
      <c r="L3766"/>
    </row>
    <row r="3767" spans="9:12" x14ac:dyDescent="0.25">
      <c r="I3767" s="714"/>
      <c r="J3767"/>
      <c r="K3767"/>
      <c r="L3767"/>
    </row>
    <row r="3768" spans="9:12" x14ac:dyDescent="0.25">
      <c r="I3768" s="714"/>
      <c r="J3768"/>
      <c r="K3768"/>
      <c r="L3768"/>
    </row>
    <row r="3769" spans="9:12" x14ac:dyDescent="0.25">
      <c r="I3769" s="714"/>
      <c r="J3769"/>
      <c r="K3769"/>
      <c r="L3769"/>
    </row>
    <row r="3770" spans="9:12" x14ac:dyDescent="0.25">
      <c r="I3770" s="714"/>
      <c r="J3770"/>
      <c r="K3770"/>
      <c r="L3770"/>
    </row>
    <row r="3771" spans="9:12" x14ac:dyDescent="0.25">
      <c r="I3771" s="714"/>
      <c r="J3771"/>
      <c r="K3771"/>
      <c r="L3771"/>
    </row>
    <row r="3772" spans="9:12" x14ac:dyDescent="0.25">
      <c r="I3772" s="714"/>
      <c r="J3772"/>
      <c r="K3772"/>
      <c r="L3772"/>
    </row>
    <row r="3773" spans="9:12" x14ac:dyDescent="0.25">
      <c r="I3773" s="714"/>
      <c r="J3773"/>
      <c r="K3773"/>
      <c r="L3773"/>
    </row>
    <row r="3774" spans="9:12" x14ac:dyDescent="0.25">
      <c r="I3774" s="714"/>
      <c r="J3774"/>
      <c r="K3774"/>
      <c r="L3774"/>
    </row>
    <row r="3775" spans="9:12" x14ac:dyDescent="0.25">
      <c r="I3775" s="714"/>
      <c r="J3775"/>
      <c r="K3775"/>
      <c r="L3775"/>
    </row>
    <row r="3776" spans="9:12" x14ac:dyDescent="0.25">
      <c r="I3776" s="714"/>
      <c r="J3776"/>
      <c r="K3776"/>
      <c r="L3776"/>
    </row>
    <row r="3777" spans="9:12" x14ac:dyDescent="0.25">
      <c r="I3777" s="714"/>
      <c r="J3777"/>
      <c r="K3777"/>
      <c r="L3777"/>
    </row>
    <row r="3778" spans="9:12" x14ac:dyDescent="0.25">
      <c r="I3778" s="714"/>
      <c r="J3778"/>
      <c r="K3778"/>
      <c r="L3778"/>
    </row>
    <row r="3779" spans="9:12" x14ac:dyDescent="0.25">
      <c r="I3779" s="714"/>
      <c r="J3779"/>
      <c r="K3779"/>
      <c r="L3779"/>
    </row>
    <row r="3780" spans="9:12" x14ac:dyDescent="0.25">
      <c r="I3780" s="714"/>
      <c r="J3780"/>
      <c r="K3780"/>
      <c r="L3780"/>
    </row>
    <row r="3781" spans="9:12" x14ac:dyDescent="0.25">
      <c r="I3781" s="714"/>
      <c r="J3781"/>
      <c r="K3781"/>
      <c r="L3781"/>
    </row>
    <row r="3782" spans="9:12" x14ac:dyDescent="0.25">
      <c r="I3782" s="714"/>
      <c r="J3782"/>
      <c r="K3782"/>
      <c r="L3782"/>
    </row>
    <row r="3783" spans="9:12" x14ac:dyDescent="0.25">
      <c r="I3783" s="714"/>
      <c r="J3783"/>
      <c r="K3783"/>
      <c r="L3783"/>
    </row>
    <row r="3784" spans="9:12" x14ac:dyDescent="0.25">
      <c r="I3784" s="714"/>
      <c r="J3784"/>
      <c r="K3784"/>
      <c r="L3784"/>
    </row>
    <row r="3785" spans="9:12" x14ac:dyDescent="0.25">
      <c r="I3785" s="714"/>
      <c r="J3785"/>
      <c r="K3785"/>
      <c r="L3785"/>
    </row>
    <row r="3786" spans="9:12" x14ac:dyDescent="0.25">
      <c r="I3786" s="714"/>
      <c r="J3786"/>
      <c r="K3786"/>
      <c r="L3786"/>
    </row>
    <row r="3787" spans="9:12" x14ac:dyDescent="0.25">
      <c r="I3787" s="714"/>
      <c r="J3787"/>
      <c r="K3787"/>
      <c r="L3787"/>
    </row>
    <row r="3788" spans="9:12" x14ac:dyDescent="0.25">
      <c r="I3788" s="714"/>
      <c r="J3788"/>
      <c r="K3788"/>
      <c r="L3788"/>
    </row>
    <row r="3789" spans="9:12" x14ac:dyDescent="0.25">
      <c r="I3789" s="714"/>
      <c r="J3789"/>
      <c r="K3789"/>
      <c r="L3789"/>
    </row>
    <row r="3790" spans="9:12" x14ac:dyDescent="0.25">
      <c r="I3790" s="714"/>
      <c r="J3790"/>
      <c r="K3790"/>
      <c r="L3790"/>
    </row>
    <row r="3791" spans="9:12" x14ac:dyDescent="0.25">
      <c r="I3791" s="714"/>
      <c r="J3791"/>
      <c r="K3791"/>
      <c r="L3791"/>
    </row>
    <row r="3792" spans="9:12" x14ac:dyDescent="0.25">
      <c r="I3792" s="714"/>
      <c r="J3792"/>
      <c r="K3792"/>
      <c r="L3792"/>
    </row>
    <row r="3793" spans="9:12" x14ac:dyDescent="0.25">
      <c r="I3793" s="714"/>
      <c r="J3793"/>
      <c r="K3793"/>
      <c r="L3793"/>
    </row>
    <row r="3794" spans="9:12" x14ac:dyDescent="0.25">
      <c r="I3794" s="714"/>
      <c r="J3794"/>
      <c r="K3794"/>
      <c r="L3794"/>
    </row>
    <row r="3795" spans="9:12" x14ac:dyDescent="0.25">
      <c r="I3795" s="714"/>
      <c r="J3795"/>
      <c r="K3795"/>
      <c r="L3795"/>
    </row>
    <row r="3796" spans="9:12" x14ac:dyDescent="0.25">
      <c r="I3796" s="714"/>
      <c r="J3796"/>
      <c r="K3796"/>
      <c r="L3796"/>
    </row>
    <row r="3797" spans="9:12" x14ac:dyDescent="0.25">
      <c r="I3797" s="714"/>
      <c r="J3797"/>
      <c r="K3797"/>
      <c r="L3797"/>
    </row>
    <row r="3798" spans="9:12" x14ac:dyDescent="0.25">
      <c r="I3798" s="714"/>
      <c r="J3798"/>
      <c r="K3798"/>
      <c r="L3798"/>
    </row>
    <row r="3799" spans="9:12" x14ac:dyDescent="0.25">
      <c r="I3799" s="714"/>
      <c r="J3799"/>
      <c r="K3799"/>
      <c r="L3799"/>
    </row>
    <row r="3800" spans="9:12" x14ac:dyDescent="0.25">
      <c r="I3800" s="714"/>
      <c r="J3800"/>
      <c r="K3800"/>
      <c r="L3800"/>
    </row>
    <row r="3801" spans="9:12" x14ac:dyDescent="0.25">
      <c r="I3801" s="714"/>
      <c r="J3801"/>
      <c r="K3801"/>
      <c r="L3801"/>
    </row>
    <row r="3802" spans="9:12" x14ac:dyDescent="0.25">
      <c r="I3802" s="714"/>
      <c r="J3802"/>
      <c r="K3802"/>
      <c r="L3802"/>
    </row>
    <row r="3803" spans="9:12" x14ac:dyDescent="0.25">
      <c r="I3803" s="714"/>
      <c r="J3803"/>
      <c r="K3803"/>
      <c r="L3803"/>
    </row>
    <row r="3804" spans="9:12" x14ac:dyDescent="0.25">
      <c r="I3804" s="714"/>
      <c r="J3804"/>
      <c r="K3804"/>
      <c r="L3804"/>
    </row>
    <row r="3805" spans="9:12" x14ac:dyDescent="0.25">
      <c r="I3805" s="714"/>
      <c r="J3805"/>
      <c r="K3805"/>
      <c r="L3805"/>
    </row>
    <row r="3806" spans="9:12" x14ac:dyDescent="0.25">
      <c r="I3806" s="714"/>
      <c r="J3806"/>
      <c r="K3806"/>
      <c r="L3806"/>
    </row>
    <row r="3807" spans="9:12" x14ac:dyDescent="0.25">
      <c r="I3807" s="714"/>
      <c r="J3807"/>
      <c r="K3807"/>
      <c r="L3807"/>
    </row>
    <row r="3808" spans="9:12" x14ac:dyDescent="0.25">
      <c r="I3808" s="714"/>
      <c r="J3808"/>
      <c r="K3808"/>
      <c r="L3808"/>
    </row>
    <row r="3809" spans="9:12" x14ac:dyDescent="0.25">
      <c r="I3809" s="714"/>
      <c r="J3809"/>
      <c r="K3809"/>
      <c r="L3809"/>
    </row>
    <row r="3810" spans="9:12" x14ac:dyDescent="0.25">
      <c r="I3810" s="714"/>
      <c r="J3810"/>
      <c r="K3810"/>
      <c r="L3810"/>
    </row>
    <row r="3811" spans="9:12" x14ac:dyDescent="0.25">
      <c r="I3811" s="714"/>
      <c r="J3811"/>
      <c r="K3811"/>
      <c r="L3811"/>
    </row>
    <row r="3812" spans="9:12" x14ac:dyDescent="0.25">
      <c r="I3812" s="714"/>
      <c r="J3812"/>
      <c r="K3812"/>
      <c r="L3812"/>
    </row>
    <row r="3813" spans="9:12" x14ac:dyDescent="0.25">
      <c r="I3813" s="714"/>
      <c r="J3813"/>
      <c r="K3813"/>
      <c r="L3813"/>
    </row>
    <row r="3814" spans="9:12" x14ac:dyDescent="0.25">
      <c r="I3814" s="714"/>
      <c r="J3814"/>
      <c r="K3814"/>
      <c r="L3814"/>
    </row>
    <row r="3815" spans="9:12" x14ac:dyDescent="0.25">
      <c r="I3815" s="714"/>
      <c r="J3815"/>
      <c r="K3815"/>
      <c r="L3815"/>
    </row>
    <row r="3816" spans="9:12" x14ac:dyDescent="0.25">
      <c r="I3816" s="714"/>
      <c r="J3816"/>
      <c r="K3816"/>
      <c r="L3816"/>
    </row>
    <row r="3817" spans="9:12" x14ac:dyDescent="0.25">
      <c r="I3817" s="714"/>
      <c r="J3817"/>
      <c r="K3817"/>
      <c r="L3817"/>
    </row>
    <row r="3818" spans="9:12" x14ac:dyDescent="0.25">
      <c r="I3818" s="714"/>
      <c r="J3818"/>
      <c r="K3818"/>
      <c r="L3818"/>
    </row>
    <row r="3819" spans="9:12" x14ac:dyDescent="0.25">
      <c r="I3819" s="714"/>
      <c r="J3819"/>
      <c r="K3819"/>
      <c r="L3819"/>
    </row>
    <row r="3820" spans="9:12" x14ac:dyDescent="0.25">
      <c r="I3820" s="714"/>
      <c r="J3820"/>
      <c r="K3820"/>
      <c r="L3820"/>
    </row>
    <row r="3821" spans="9:12" x14ac:dyDescent="0.25">
      <c r="I3821" s="714"/>
      <c r="J3821"/>
      <c r="K3821"/>
      <c r="L3821"/>
    </row>
    <row r="3822" spans="9:12" x14ac:dyDescent="0.25">
      <c r="I3822" s="714"/>
      <c r="J3822"/>
      <c r="K3822"/>
      <c r="L3822"/>
    </row>
    <row r="3823" spans="9:12" x14ac:dyDescent="0.25">
      <c r="I3823" s="714"/>
      <c r="J3823"/>
      <c r="K3823"/>
      <c r="L3823"/>
    </row>
    <row r="3824" spans="9:12" x14ac:dyDescent="0.25">
      <c r="I3824" s="714"/>
      <c r="J3824"/>
      <c r="K3824"/>
      <c r="L3824"/>
    </row>
    <row r="3825" spans="9:12" x14ac:dyDescent="0.25">
      <c r="I3825" s="714"/>
      <c r="J3825"/>
      <c r="K3825"/>
      <c r="L3825"/>
    </row>
    <row r="3826" spans="9:12" x14ac:dyDescent="0.25">
      <c r="I3826" s="714"/>
      <c r="J3826"/>
      <c r="K3826"/>
      <c r="L3826"/>
    </row>
    <row r="3827" spans="9:12" x14ac:dyDescent="0.25">
      <c r="I3827" s="714"/>
      <c r="J3827"/>
      <c r="K3827"/>
      <c r="L3827"/>
    </row>
    <row r="3828" spans="9:12" x14ac:dyDescent="0.25">
      <c r="I3828" s="714"/>
      <c r="J3828"/>
      <c r="K3828"/>
      <c r="L3828"/>
    </row>
    <row r="3829" spans="9:12" x14ac:dyDescent="0.25">
      <c r="I3829" s="714"/>
      <c r="J3829"/>
      <c r="K3829"/>
      <c r="L3829"/>
    </row>
    <row r="3830" spans="9:12" x14ac:dyDescent="0.25">
      <c r="I3830" s="714"/>
      <c r="J3830"/>
      <c r="K3830"/>
      <c r="L3830"/>
    </row>
    <row r="3831" spans="9:12" x14ac:dyDescent="0.25">
      <c r="I3831" s="714"/>
      <c r="J3831"/>
      <c r="K3831"/>
      <c r="L3831"/>
    </row>
    <row r="3832" spans="9:12" x14ac:dyDescent="0.25">
      <c r="I3832" s="714"/>
      <c r="J3832"/>
      <c r="K3832"/>
      <c r="L3832"/>
    </row>
    <row r="3833" spans="9:12" x14ac:dyDescent="0.25">
      <c r="I3833" s="714"/>
      <c r="J3833"/>
      <c r="K3833"/>
      <c r="L3833"/>
    </row>
    <row r="3834" spans="9:12" x14ac:dyDescent="0.25">
      <c r="I3834" s="714"/>
      <c r="J3834"/>
      <c r="K3834"/>
      <c r="L3834"/>
    </row>
    <row r="3835" spans="9:12" x14ac:dyDescent="0.25">
      <c r="I3835" s="714"/>
      <c r="J3835"/>
      <c r="K3835"/>
      <c r="L3835"/>
    </row>
    <row r="3836" spans="9:12" x14ac:dyDescent="0.25">
      <c r="I3836" s="714"/>
      <c r="J3836"/>
      <c r="K3836"/>
      <c r="L3836"/>
    </row>
    <row r="3837" spans="9:12" x14ac:dyDescent="0.25">
      <c r="I3837" s="714"/>
      <c r="J3837"/>
      <c r="K3837"/>
      <c r="L3837"/>
    </row>
    <row r="3838" spans="9:12" x14ac:dyDescent="0.25">
      <c r="I3838" s="714"/>
      <c r="J3838"/>
      <c r="K3838"/>
      <c r="L3838"/>
    </row>
    <row r="3839" spans="9:12" x14ac:dyDescent="0.25">
      <c r="I3839" s="714"/>
      <c r="J3839"/>
      <c r="K3839"/>
      <c r="L3839"/>
    </row>
    <row r="3840" spans="9:12" x14ac:dyDescent="0.25">
      <c r="I3840" s="714"/>
      <c r="J3840"/>
      <c r="K3840"/>
      <c r="L3840"/>
    </row>
    <row r="3841" spans="9:12" x14ac:dyDescent="0.25">
      <c r="I3841" s="714"/>
      <c r="J3841"/>
      <c r="K3841"/>
      <c r="L3841"/>
    </row>
    <row r="3842" spans="9:12" x14ac:dyDescent="0.25">
      <c r="I3842" s="714"/>
      <c r="J3842"/>
      <c r="K3842"/>
      <c r="L3842"/>
    </row>
    <row r="3843" spans="9:12" x14ac:dyDescent="0.25">
      <c r="I3843" s="714"/>
      <c r="J3843"/>
      <c r="K3843"/>
      <c r="L3843"/>
    </row>
    <row r="3844" spans="9:12" x14ac:dyDescent="0.25">
      <c r="I3844" s="714"/>
      <c r="J3844"/>
      <c r="K3844"/>
      <c r="L3844"/>
    </row>
    <row r="3845" spans="9:12" x14ac:dyDescent="0.25">
      <c r="I3845" s="714"/>
      <c r="J3845"/>
      <c r="K3845"/>
      <c r="L3845"/>
    </row>
    <row r="3846" spans="9:12" x14ac:dyDescent="0.25">
      <c r="I3846" s="714"/>
      <c r="J3846"/>
      <c r="K3846"/>
      <c r="L3846"/>
    </row>
    <row r="3847" spans="9:12" x14ac:dyDescent="0.25">
      <c r="I3847" s="714"/>
      <c r="J3847"/>
      <c r="K3847"/>
      <c r="L3847"/>
    </row>
    <row r="3848" spans="9:12" x14ac:dyDescent="0.25">
      <c r="I3848" s="714"/>
      <c r="J3848"/>
      <c r="K3848"/>
      <c r="L3848"/>
    </row>
    <row r="3849" spans="9:12" x14ac:dyDescent="0.25">
      <c r="I3849" s="714"/>
      <c r="J3849"/>
      <c r="K3849"/>
      <c r="L3849"/>
    </row>
    <row r="3850" spans="9:12" x14ac:dyDescent="0.25">
      <c r="I3850" s="714"/>
      <c r="J3850"/>
      <c r="K3850"/>
      <c r="L3850"/>
    </row>
    <row r="3851" spans="9:12" x14ac:dyDescent="0.25">
      <c r="I3851" s="714"/>
      <c r="J3851"/>
      <c r="K3851"/>
      <c r="L3851"/>
    </row>
    <row r="3852" spans="9:12" x14ac:dyDescent="0.25">
      <c r="I3852" s="714"/>
      <c r="J3852"/>
      <c r="K3852"/>
      <c r="L3852"/>
    </row>
    <row r="3853" spans="9:12" x14ac:dyDescent="0.25">
      <c r="I3853" s="714"/>
      <c r="J3853"/>
      <c r="K3853"/>
      <c r="L3853"/>
    </row>
    <row r="3854" spans="9:12" x14ac:dyDescent="0.25">
      <c r="I3854" s="714"/>
      <c r="J3854"/>
      <c r="K3854"/>
      <c r="L3854"/>
    </row>
    <row r="3855" spans="9:12" x14ac:dyDescent="0.25">
      <c r="I3855" s="714"/>
      <c r="J3855"/>
      <c r="K3855"/>
      <c r="L3855"/>
    </row>
    <row r="3856" spans="9:12" x14ac:dyDescent="0.25">
      <c r="I3856" s="714"/>
      <c r="J3856"/>
      <c r="K3856"/>
      <c r="L3856"/>
    </row>
    <row r="3857" spans="9:12" x14ac:dyDescent="0.25">
      <c r="I3857" s="714"/>
      <c r="J3857"/>
      <c r="K3857"/>
      <c r="L3857"/>
    </row>
    <row r="3858" spans="9:12" x14ac:dyDescent="0.25">
      <c r="I3858" s="714"/>
      <c r="J3858"/>
      <c r="K3858"/>
      <c r="L3858"/>
    </row>
    <row r="3859" spans="9:12" x14ac:dyDescent="0.25">
      <c r="I3859" s="714"/>
      <c r="J3859"/>
      <c r="K3859"/>
      <c r="L3859"/>
    </row>
    <row r="3860" spans="9:12" x14ac:dyDescent="0.25">
      <c r="I3860" s="714"/>
      <c r="J3860"/>
      <c r="K3860"/>
      <c r="L3860"/>
    </row>
    <row r="3861" spans="9:12" x14ac:dyDescent="0.25">
      <c r="I3861" s="714"/>
      <c r="J3861"/>
      <c r="K3861"/>
      <c r="L3861"/>
    </row>
    <row r="3862" spans="9:12" x14ac:dyDescent="0.25">
      <c r="I3862" s="714"/>
      <c r="J3862"/>
      <c r="K3862"/>
      <c r="L3862"/>
    </row>
    <row r="3863" spans="9:12" x14ac:dyDescent="0.25">
      <c r="I3863" s="714"/>
      <c r="J3863"/>
      <c r="K3863"/>
      <c r="L3863"/>
    </row>
    <row r="3864" spans="9:12" x14ac:dyDescent="0.25">
      <c r="I3864" s="714"/>
      <c r="J3864"/>
      <c r="K3864"/>
      <c r="L3864"/>
    </row>
    <row r="3865" spans="9:12" x14ac:dyDescent="0.25">
      <c r="I3865" s="714"/>
      <c r="J3865"/>
      <c r="K3865"/>
      <c r="L3865"/>
    </row>
    <row r="3866" spans="9:12" x14ac:dyDescent="0.25">
      <c r="I3866" s="714"/>
      <c r="J3866"/>
      <c r="K3866"/>
      <c r="L3866"/>
    </row>
    <row r="3867" spans="9:12" x14ac:dyDescent="0.25">
      <c r="I3867" s="714"/>
      <c r="J3867"/>
      <c r="K3867"/>
      <c r="L3867"/>
    </row>
    <row r="3868" spans="9:12" x14ac:dyDescent="0.25">
      <c r="I3868" s="714"/>
      <c r="J3868"/>
      <c r="K3868"/>
      <c r="L3868"/>
    </row>
    <row r="3869" spans="9:12" x14ac:dyDescent="0.25">
      <c r="I3869" s="714"/>
      <c r="J3869"/>
      <c r="K3869"/>
      <c r="L3869"/>
    </row>
    <row r="3870" spans="9:12" x14ac:dyDescent="0.25">
      <c r="I3870" s="714"/>
      <c r="J3870"/>
      <c r="K3870"/>
      <c r="L3870"/>
    </row>
    <row r="3871" spans="9:12" x14ac:dyDescent="0.25">
      <c r="I3871" s="714"/>
      <c r="J3871"/>
      <c r="K3871"/>
      <c r="L3871"/>
    </row>
    <row r="3872" spans="9:12" x14ac:dyDescent="0.25">
      <c r="I3872" s="714"/>
      <c r="J3872"/>
      <c r="K3872"/>
      <c r="L3872"/>
    </row>
    <row r="3873" spans="9:12" x14ac:dyDescent="0.25">
      <c r="I3873" s="714"/>
      <c r="J3873"/>
      <c r="K3873"/>
      <c r="L3873"/>
    </row>
    <row r="3874" spans="9:12" x14ac:dyDescent="0.25">
      <c r="I3874" s="714"/>
      <c r="J3874"/>
      <c r="K3874"/>
      <c r="L3874"/>
    </row>
    <row r="3875" spans="9:12" x14ac:dyDescent="0.25">
      <c r="I3875" s="714"/>
      <c r="J3875"/>
      <c r="K3875"/>
      <c r="L3875"/>
    </row>
    <row r="3876" spans="9:12" x14ac:dyDescent="0.25">
      <c r="I3876" s="714"/>
      <c r="J3876"/>
      <c r="K3876"/>
      <c r="L3876"/>
    </row>
    <row r="3877" spans="9:12" x14ac:dyDescent="0.25">
      <c r="I3877" s="714"/>
      <c r="J3877"/>
      <c r="K3877"/>
      <c r="L3877"/>
    </row>
    <row r="3878" spans="9:12" x14ac:dyDescent="0.25">
      <c r="I3878" s="714"/>
      <c r="J3878"/>
      <c r="K3878"/>
      <c r="L3878"/>
    </row>
    <row r="3879" spans="9:12" x14ac:dyDescent="0.25">
      <c r="I3879" s="714"/>
      <c r="J3879"/>
      <c r="K3879"/>
      <c r="L3879"/>
    </row>
    <row r="3880" spans="9:12" x14ac:dyDescent="0.25">
      <c r="I3880" s="714"/>
      <c r="J3880"/>
      <c r="K3880"/>
      <c r="L3880"/>
    </row>
    <row r="3881" spans="9:12" x14ac:dyDescent="0.25">
      <c r="I3881" s="714"/>
      <c r="J3881"/>
      <c r="K3881"/>
      <c r="L3881"/>
    </row>
    <row r="3882" spans="9:12" x14ac:dyDescent="0.25">
      <c r="I3882" s="714"/>
      <c r="J3882"/>
      <c r="K3882"/>
      <c r="L3882"/>
    </row>
    <row r="3883" spans="9:12" x14ac:dyDescent="0.25">
      <c r="I3883" s="714"/>
      <c r="J3883"/>
      <c r="K3883"/>
      <c r="L3883"/>
    </row>
    <row r="3884" spans="9:12" x14ac:dyDescent="0.25">
      <c r="I3884" s="714"/>
      <c r="J3884"/>
      <c r="K3884"/>
      <c r="L3884"/>
    </row>
    <row r="3885" spans="9:12" x14ac:dyDescent="0.25">
      <c r="I3885" s="714"/>
      <c r="J3885"/>
      <c r="K3885"/>
      <c r="L3885"/>
    </row>
    <row r="3886" spans="9:12" x14ac:dyDescent="0.25">
      <c r="I3886" s="714"/>
      <c r="J3886"/>
      <c r="K3886"/>
      <c r="L3886"/>
    </row>
    <row r="3887" spans="9:12" x14ac:dyDescent="0.25">
      <c r="I3887" s="714"/>
      <c r="J3887"/>
      <c r="K3887"/>
      <c r="L3887"/>
    </row>
    <row r="3888" spans="9:12" x14ac:dyDescent="0.25">
      <c r="I3888" s="714"/>
      <c r="J3888"/>
      <c r="K3888"/>
      <c r="L3888"/>
    </row>
    <row r="3889" spans="9:12" x14ac:dyDescent="0.25">
      <c r="I3889" s="714"/>
      <c r="J3889"/>
      <c r="K3889"/>
      <c r="L3889"/>
    </row>
    <row r="3890" spans="9:12" x14ac:dyDescent="0.25">
      <c r="I3890" s="714"/>
      <c r="J3890"/>
      <c r="K3890"/>
      <c r="L3890"/>
    </row>
    <row r="3891" spans="9:12" x14ac:dyDescent="0.25">
      <c r="I3891" s="714"/>
      <c r="J3891"/>
      <c r="K3891"/>
      <c r="L3891"/>
    </row>
    <row r="3892" spans="9:12" x14ac:dyDescent="0.25">
      <c r="I3892" s="714"/>
      <c r="J3892"/>
      <c r="K3892"/>
      <c r="L3892"/>
    </row>
    <row r="3893" spans="9:12" x14ac:dyDescent="0.25">
      <c r="I3893" s="714"/>
      <c r="J3893"/>
      <c r="K3893"/>
      <c r="L3893"/>
    </row>
    <row r="3894" spans="9:12" x14ac:dyDescent="0.25">
      <c r="I3894" s="714"/>
      <c r="J3894"/>
      <c r="K3894"/>
      <c r="L3894"/>
    </row>
    <row r="3895" spans="9:12" x14ac:dyDescent="0.25">
      <c r="I3895" s="714"/>
      <c r="J3895"/>
      <c r="K3895"/>
      <c r="L3895"/>
    </row>
    <row r="3896" spans="9:12" x14ac:dyDescent="0.25">
      <c r="I3896" s="714"/>
      <c r="J3896"/>
      <c r="K3896"/>
      <c r="L3896"/>
    </row>
    <row r="3897" spans="9:12" x14ac:dyDescent="0.25">
      <c r="I3897" s="714"/>
      <c r="J3897"/>
      <c r="K3897"/>
      <c r="L3897"/>
    </row>
    <row r="3898" spans="9:12" x14ac:dyDescent="0.25">
      <c r="I3898" s="714"/>
      <c r="J3898"/>
      <c r="K3898"/>
      <c r="L3898"/>
    </row>
    <row r="3899" spans="9:12" x14ac:dyDescent="0.25">
      <c r="I3899" s="714"/>
      <c r="J3899"/>
      <c r="K3899"/>
      <c r="L3899"/>
    </row>
    <row r="3900" spans="9:12" x14ac:dyDescent="0.25">
      <c r="I3900" s="714"/>
      <c r="J3900"/>
      <c r="K3900"/>
      <c r="L3900"/>
    </row>
    <row r="3901" spans="9:12" x14ac:dyDescent="0.25">
      <c r="I3901" s="714"/>
      <c r="J3901"/>
      <c r="K3901"/>
      <c r="L3901"/>
    </row>
    <row r="3902" spans="9:12" x14ac:dyDescent="0.25">
      <c r="I3902" s="714"/>
      <c r="J3902"/>
      <c r="K3902"/>
      <c r="L3902"/>
    </row>
    <row r="3903" spans="9:12" x14ac:dyDescent="0.25">
      <c r="I3903" s="714"/>
      <c r="J3903"/>
      <c r="K3903"/>
      <c r="L3903"/>
    </row>
    <row r="3904" spans="9:12" x14ac:dyDescent="0.25">
      <c r="I3904" s="714"/>
      <c r="J3904"/>
      <c r="K3904"/>
      <c r="L3904"/>
    </row>
    <row r="3905" spans="9:12" x14ac:dyDescent="0.25">
      <c r="I3905" s="714"/>
      <c r="J3905"/>
      <c r="K3905"/>
      <c r="L3905"/>
    </row>
    <row r="3906" spans="9:12" x14ac:dyDescent="0.25">
      <c r="I3906" s="714"/>
      <c r="J3906"/>
      <c r="K3906"/>
      <c r="L3906"/>
    </row>
    <row r="3907" spans="9:12" x14ac:dyDescent="0.25">
      <c r="I3907" s="714"/>
      <c r="J3907"/>
      <c r="K3907"/>
      <c r="L3907"/>
    </row>
    <row r="3908" spans="9:12" x14ac:dyDescent="0.25">
      <c r="I3908" s="714"/>
      <c r="J3908"/>
      <c r="K3908"/>
      <c r="L3908"/>
    </row>
    <row r="3909" spans="9:12" x14ac:dyDescent="0.25">
      <c r="I3909" s="714"/>
      <c r="J3909"/>
      <c r="K3909"/>
      <c r="L3909"/>
    </row>
    <row r="3910" spans="9:12" x14ac:dyDescent="0.25">
      <c r="I3910" s="714"/>
      <c r="J3910"/>
      <c r="K3910"/>
      <c r="L3910"/>
    </row>
    <row r="3911" spans="9:12" x14ac:dyDescent="0.25">
      <c r="I3911" s="714"/>
      <c r="J3911"/>
      <c r="K3911"/>
      <c r="L3911"/>
    </row>
    <row r="3912" spans="9:12" x14ac:dyDescent="0.25">
      <c r="I3912" s="714"/>
      <c r="J3912"/>
      <c r="K3912"/>
      <c r="L3912"/>
    </row>
    <row r="3913" spans="9:12" x14ac:dyDescent="0.25">
      <c r="I3913" s="714"/>
      <c r="J3913"/>
      <c r="K3913"/>
      <c r="L3913"/>
    </row>
    <row r="3914" spans="9:12" x14ac:dyDescent="0.25">
      <c r="I3914" s="714"/>
      <c r="J3914"/>
      <c r="K3914"/>
      <c r="L3914"/>
    </row>
    <row r="3915" spans="9:12" x14ac:dyDescent="0.25">
      <c r="I3915" s="714"/>
      <c r="J3915"/>
      <c r="K3915"/>
      <c r="L3915"/>
    </row>
    <row r="3916" spans="9:12" x14ac:dyDescent="0.25">
      <c r="I3916" s="714"/>
      <c r="J3916"/>
      <c r="K3916"/>
      <c r="L3916"/>
    </row>
    <row r="3917" spans="9:12" x14ac:dyDescent="0.25">
      <c r="I3917" s="714"/>
      <c r="J3917"/>
      <c r="K3917"/>
      <c r="L3917"/>
    </row>
    <row r="3918" spans="9:12" x14ac:dyDescent="0.25">
      <c r="I3918" s="714"/>
      <c r="J3918"/>
      <c r="K3918"/>
      <c r="L3918"/>
    </row>
    <row r="3919" spans="9:12" x14ac:dyDescent="0.25">
      <c r="I3919" s="714"/>
      <c r="J3919"/>
      <c r="K3919"/>
      <c r="L3919"/>
    </row>
    <row r="3920" spans="9:12" x14ac:dyDescent="0.25">
      <c r="I3920" s="714"/>
      <c r="J3920"/>
      <c r="K3920"/>
      <c r="L3920"/>
    </row>
    <row r="3921" spans="9:12" x14ac:dyDescent="0.25">
      <c r="I3921" s="714"/>
      <c r="J3921"/>
      <c r="K3921"/>
      <c r="L3921"/>
    </row>
    <row r="3922" spans="9:12" x14ac:dyDescent="0.25">
      <c r="I3922" s="714"/>
      <c r="J3922"/>
      <c r="K3922"/>
      <c r="L3922"/>
    </row>
    <row r="3923" spans="9:12" x14ac:dyDescent="0.25">
      <c r="I3923" s="714"/>
      <c r="J3923"/>
      <c r="K3923"/>
      <c r="L3923"/>
    </row>
    <row r="3924" spans="9:12" x14ac:dyDescent="0.25">
      <c r="I3924" s="714"/>
      <c r="J3924"/>
      <c r="K3924"/>
      <c r="L3924"/>
    </row>
    <row r="3925" spans="9:12" x14ac:dyDescent="0.25">
      <c r="I3925" s="714"/>
      <c r="J3925"/>
      <c r="K3925"/>
      <c r="L3925"/>
    </row>
    <row r="3926" spans="9:12" x14ac:dyDescent="0.25">
      <c r="I3926" s="714"/>
      <c r="J3926"/>
      <c r="K3926"/>
      <c r="L3926"/>
    </row>
    <row r="3927" spans="9:12" x14ac:dyDescent="0.25">
      <c r="I3927" s="714"/>
      <c r="J3927"/>
      <c r="K3927"/>
      <c r="L3927"/>
    </row>
    <row r="3928" spans="9:12" x14ac:dyDescent="0.25">
      <c r="I3928" s="714"/>
      <c r="J3928"/>
      <c r="K3928"/>
      <c r="L3928"/>
    </row>
    <row r="3929" spans="9:12" x14ac:dyDescent="0.25">
      <c r="I3929" s="714"/>
      <c r="J3929"/>
      <c r="K3929"/>
      <c r="L3929"/>
    </row>
    <row r="3930" spans="9:12" x14ac:dyDescent="0.25">
      <c r="I3930" s="714"/>
      <c r="J3930"/>
      <c r="K3930"/>
      <c r="L3930"/>
    </row>
    <row r="3931" spans="9:12" x14ac:dyDescent="0.25">
      <c r="I3931" s="714"/>
      <c r="J3931"/>
      <c r="K3931"/>
      <c r="L3931"/>
    </row>
    <row r="3932" spans="9:12" x14ac:dyDescent="0.25">
      <c r="I3932" s="714"/>
      <c r="J3932"/>
      <c r="K3932"/>
      <c r="L3932"/>
    </row>
    <row r="3933" spans="9:12" x14ac:dyDescent="0.25">
      <c r="I3933" s="714"/>
      <c r="J3933"/>
      <c r="K3933"/>
      <c r="L3933"/>
    </row>
    <row r="3934" spans="9:12" x14ac:dyDescent="0.25">
      <c r="I3934" s="714"/>
      <c r="J3934"/>
      <c r="K3934"/>
      <c r="L3934"/>
    </row>
    <row r="3935" spans="9:12" x14ac:dyDescent="0.25">
      <c r="I3935" s="714"/>
      <c r="J3935"/>
      <c r="K3935"/>
      <c r="L3935"/>
    </row>
    <row r="3936" spans="9:12" x14ac:dyDescent="0.25">
      <c r="I3936" s="714"/>
      <c r="J3936"/>
      <c r="K3936"/>
      <c r="L3936"/>
    </row>
    <row r="3937" spans="9:12" x14ac:dyDescent="0.25">
      <c r="I3937" s="714"/>
      <c r="J3937"/>
      <c r="K3937"/>
      <c r="L3937"/>
    </row>
    <row r="3938" spans="9:12" x14ac:dyDescent="0.25">
      <c r="I3938" s="714"/>
      <c r="J3938"/>
      <c r="K3938"/>
      <c r="L3938"/>
    </row>
    <row r="3939" spans="9:12" x14ac:dyDescent="0.25">
      <c r="I3939" s="714"/>
      <c r="J3939"/>
      <c r="K3939"/>
      <c r="L3939"/>
    </row>
    <row r="3940" spans="9:12" x14ac:dyDescent="0.25">
      <c r="I3940" s="714"/>
      <c r="J3940"/>
      <c r="K3940"/>
      <c r="L3940"/>
    </row>
    <row r="3941" spans="9:12" x14ac:dyDescent="0.25">
      <c r="I3941" s="714"/>
      <c r="J3941"/>
      <c r="K3941"/>
      <c r="L3941"/>
    </row>
    <row r="3942" spans="9:12" x14ac:dyDescent="0.25">
      <c r="I3942" s="714"/>
      <c r="J3942"/>
      <c r="K3942"/>
      <c r="L3942"/>
    </row>
    <row r="3943" spans="9:12" x14ac:dyDescent="0.25">
      <c r="I3943" s="714"/>
      <c r="J3943"/>
      <c r="K3943"/>
      <c r="L3943"/>
    </row>
    <row r="3944" spans="9:12" x14ac:dyDescent="0.25">
      <c r="I3944" s="714"/>
      <c r="J3944"/>
      <c r="K3944"/>
      <c r="L3944"/>
    </row>
    <row r="3945" spans="9:12" x14ac:dyDescent="0.25">
      <c r="I3945" s="714"/>
      <c r="J3945"/>
      <c r="K3945"/>
      <c r="L3945"/>
    </row>
    <row r="3946" spans="9:12" x14ac:dyDescent="0.25">
      <c r="I3946" s="714"/>
      <c r="J3946"/>
      <c r="K3946"/>
      <c r="L3946"/>
    </row>
    <row r="3947" spans="9:12" x14ac:dyDescent="0.25">
      <c r="I3947" s="714"/>
      <c r="J3947"/>
      <c r="K3947"/>
      <c r="L3947"/>
    </row>
    <row r="3948" spans="9:12" x14ac:dyDescent="0.25">
      <c r="I3948" s="714"/>
      <c r="J3948"/>
      <c r="K3948"/>
      <c r="L3948"/>
    </row>
    <row r="3949" spans="9:12" x14ac:dyDescent="0.25">
      <c r="I3949" s="714"/>
      <c r="J3949"/>
      <c r="K3949"/>
      <c r="L3949"/>
    </row>
    <row r="3950" spans="9:12" x14ac:dyDescent="0.25">
      <c r="I3950" s="714"/>
      <c r="J3950"/>
      <c r="K3950"/>
      <c r="L3950"/>
    </row>
    <row r="3951" spans="9:12" x14ac:dyDescent="0.25">
      <c r="I3951" s="714"/>
      <c r="J3951"/>
      <c r="K3951"/>
      <c r="L3951"/>
    </row>
    <row r="3952" spans="9:12" x14ac:dyDescent="0.25">
      <c r="I3952" s="714"/>
      <c r="J3952"/>
      <c r="K3952"/>
      <c r="L3952"/>
    </row>
    <row r="3953" spans="9:12" x14ac:dyDescent="0.25">
      <c r="I3953" s="714"/>
      <c r="J3953"/>
      <c r="K3953"/>
      <c r="L3953"/>
    </row>
    <row r="3954" spans="9:12" x14ac:dyDescent="0.25">
      <c r="I3954" s="714"/>
      <c r="J3954"/>
      <c r="K3954"/>
      <c r="L3954"/>
    </row>
    <row r="3955" spans="9:12" x14ac:dyDescent="0.25">
      <c r="I3955" s="714"/>
      <c r="J3955"/>
      <c r="K3955"/>
      <c r="L3955"/>
    </row>
    <row r="3956" spans="9:12" x14ac:dyDescent="0.25">
      <c r="I3956" s="714"/>
      <c r="J3956"/>
      <c r="K3956"/>
      <c r="L3956"/>
    </row>
    <row r="3957" spans="9:12" x14ac:dyDescent="0.25">
      <c r="I3957" s="714"/>
      <c r="J3957"/>
      <c r="K3957"/>
      <c r="L3957"/>
    </row>
    <row r="3958" spans="9:12" x14ac:dyDescent="0.25">
      <c r="I3958" s="714"/>
      <c r="J3958"/>
      <c r="K3958"/>
      <c r="L3958"/>
    </row>
    <row r="3959" spans="9:12" x14ac:dyDescent="0.25">
      <c r="I3959" s="714"/>
      <c r="J3959"/>
      <c r="K3959"/>
      <c r="L3959"/>
    </row>
    <row r="3960" spans="9:12" x14ac:dyDescent="0.25">
      <c r="I3960" s="714"/>
      <c r="J3960"/>
      <c r="K3960"/>
      <c r="L3960"/>
    </row>
    <row r="3961" spans="9:12" x14ac:dyDescent="0.25">
      <c r="I3961" s="714"/>
      <c r="J3961"/>
      <c r="K3961"/>
      <c r="L3961"/>
    </row>
    <row r="3962" spans="9:12" x14ac:dyDescent="0.25">
      <c r="I3962" s="714"/>
      <c r="J3962"/>
      <c r="K3962"/>
      <c r="L3962"/>
    </row>
    <row r="3963" spans="9:12" x14ac:dyDescent="0.25">
      <c r="I3963" s="714"/>
      <c r="J3963"/>
      <c r="K3963"/>
      <c r="L3963"/>
    </row>
    <row r="3964" spans="9:12" x14ac:dyDescent="0.25">
      <c r="I3964" s="714"/>
      <c r="J3964"/>
      <c r="K3964"/>
      <c r="L3964"/>
    </row>
    <row r="3965" spans="9:12" x14ac:dyDescent="0.25">
      <c r="I3965" s="714"/>
      <c r="J3965"/>
      <c r="K3965"/>
      <c r="L3965"/>
    </row>
    <row r="3966" spans="9:12" x14ac:dyDescent="0.25">
      <c r="I3966" s="714"/>
      <c r="J3966"/>
      <c r="K3966"/>
      <c r="L3966"/>
    </row>
    <row r="3967" spans="9:12" x14ac:dyDescent="0.25">
      <c r="I3967" s="714"/>
      <c r="J3967"/>
      <c r="K3967"/>
      <c r="L3967"/>
    </row>
    <row r="3968" spans="9:12" x14ac:dyDescent="0.25">
      <c r="I3968" s="714"/>
      <c r="J3968"/>
      <c r="K3968"/>
      <c r="L3968"/>
    </row>
    <row r="3969" spans="9:12" x14ac:dyDescent="0.25">
      <c r="I3969" s="714"/>
      <c r="J3969"/>
      <c r="K3969"/>
      <c r="L3969"/>
    </row>
    <row r="3970" spans="9:12" x14ac:dyDescent="0.25">
      <c r="I3970" s="714"/>
      <c r="J3970"/>
      <c r="K3970"/>
      <c r="L3970"/>
    </row>
    <row r="3971" spans="9:12" x14ac:dyDescent="0.25">
      <c r="I3971" s="714"/>
      <c r="J3971"/>
      <c r="K3971"/>
      <c r="L3971"/>
    </row>
    <row r="3972" spans="9:12" x14ac:dyDescent="0.25">
      <c r="I3972" s="714"/>
      <c r="J3972"/>
      <c r="K3972"/>
      <c r="L3972"/>
    </row>
    <row r="3973" spans="9:12" x14ac:dyDescent="0.25">
      <c r="I3973" s="714"/>
      <c r="J3973"/>
      <c r="K3973"/>
      <c r="L3973"/>
    </row>
    <row r="3974" spans="9:12" x14ac:dyDescent="0.25">
      <c r="I3974" s="714"/>
      <c r="J3974"/>
      <c r="K3974"/>
      <c r="L3974"/>
    </row>
    <row r="3975" spans="9:12" x14ac:dyDescent="0.25">
      <c r="I3975" s="714"/>
      <c r="J3975"/>
      <c r="K3975"/>
      <c r="L3975"/>
    </row>
    <row r="3976" spans="9:12" x14ac:dyDescent="0.25">
      <c r="I3976" s="714"/>
      <c r="J3976"/>
      <c r="K3976"/>
      <c r="L3976"/>
    </row>
    <row r="3977" spans="9:12" x14ac:dyDescent="0.25">
      <c r="I3977" s="714"/>
      <c r="J3977"/>
      <c r="K3977"/>
      <c r="L3977"/>
    </row>
    <row r="3978" spans="9:12" x14ac:dyDescent="0.25">
      <c r="I3978" s="714"/>
      <c r="J3978"/>
      <c r="K3978"/>
      <c r="L3978"/>
    </row>
    <row r="3979" spans="9:12" x14ac:dyDescent="0.25">
      <c r="I3979" s="714"/>
      <c r="J3979"/>
      <c r="K3979"/>
      <c r="L3979"/>
    </row>
    <row r="3980" spans="9:12" x14ac:dyDescent="0.25">
      <c r="I3980" s="714"/>
      <c r="J3980"/>
      <c r="K3980"/>
      <c r="L3980"/>
    </row>
    <row r="3981" spans="9:12" x14ac:dyDescent="0.25">
      <c r="I3981" s="714"/>
      <c r="J3981"/>
      <c r="K3981"/>
      <c r="L3981"/>
    </row>
    <row r="3982" spans="9:12" x14ac:dyDescent="0.25">
      <c r="I3982" s="714"/>
      <c r="J3982"/>
      <c r="K3982"/>
      <c r="L3982"/>
    </row>
    <row r="3983" spans="9:12" x14ac:dyDescent="0.25">
      <c r="I3983" s="714"/>
      <c r="J3983"/>
      <c r="K3983"/>
      <c r="L3983"/>
    </row>
    <row r="3984" spans="9:12" x14ac:dyDescent="0.25">
      <c r="I3984" s="714"/>
      <c r="J3984"/>
      <c r="K3984"/>
      <c r="L3984"/>
    </row>
    <row r="3985" spans="9:12" x14ac:dyDescent="0.25">
      <c r="I3985" s="714"/>
      <c r="J3985"/>
      <c r="K3985"/>
      <c r="L3985"/>
    </row>
    <row r="3986" spans="9:12" x14ac:dyDescent="0.25">
      <c r="I3986" s="714"/>
      <c r="J3986"/>
      <c r="K3986"/>
      <c r="L3986"/>
    </row>
    <row r="3987" spans="9:12" x14ac:dyDescent="0.25">
      <c r="I3987" s="714"/>
      <c r="J3987"/>
      <c r="K3987"/>
      <c r="L3987"/>
    </row>
    <row r="3988" spans="9:12" x14ac:dyDescent="0.25">
      <c r="I3988" s="714"/>
      <c r="J3988"/>
      <c r="K3988"/>
      <c r="L3988"/>
    </row>
    <row r="3989" spans="9:12" x14ac:dyDescent="0.25">
      <c r="I3989" s="714"/>
      <c r="J3989"/>
      <c r="K3989"/>
      <c r="L3989"/>
    </row>
    <row r="3990" spans="9:12" x14ac:dyDescent="0.25">
      <c r="I3990" s="714"/>
      <c r="J3990"/>
      <c r="K3990"/>
      <c r="L3990"/>
    </row>
    <row r="3991" spans="9:12" x14ac:dyDescent="0.25">
      <c r="I3991" s="714"/>
      <c r="J3991"/>
      <c r="K3991"/>
      <c r="L3991"/>
    </row>
    <row r="3992" spans="9:12" x14ac:dyDescent="0.25">
      <c r="I3992" s="714"/>
      <c r="J3992"/>
      <c r="K3992"/>
      <c r="L3992"/>
    </row>
    <row r="3993" spans="9:12" x14ac:dyDescent="0.25">
      <c r="I3993" s="714"/>
      <c r="J3993"/>
      <c r="K3993"/>
      <c r="L3993"/>
    </row>
    <row r="3994" spans="9:12" x14ac:dyDescent="0.25">
      <c r="I3994" s="714"/>
      <c r="J3994"/>
      <c r="K3994"/>
      <c r="L3994"/>
    </row>
    <row r="3995" spans="9:12" x14ac:dyDescent="0.25">
      <c r="I3995" s="714"/>
      <c r="J3995"/>
      <c r="K3995"/>
      <c r="L3995"/>
    </row>
    <row r="3996" spans="9:12" x14ac:dyDescent="0.25">
      <c r="I3996" s="714"/>
      <c r="J3996"/>
      <c r="K3996"/>
      <c r="L3996"/>
    </row>
    <row r="3997" spans="9:12" x14ac:dyDescent="0.25">
      <c r="I3997" s="714"/>
      <c r="J3997"/>
      <c r="K3997"/>
      <c r="L3997"/>
    </row>
    <row r="3998" spans="9:12" x14ac:dyDescent="0.25">
      <c r="I3998" s="714"/>
      <c r="J3998"/>
      <c r="K3998"/>
      <c r="L3998"/>
    </row>
    <row r="3999" spans="9:12" x14ac:dyDescent="0.25">
      <c r="I3999" s="714"/>
      <c r="J3999"/>
      <c r="K3999"/>
      <c r="L3999"/>
    </row>
    <row r="4000" spans="9:12" x14ac:dyDescent="0.25">
      <c r="I4000" s="714"/>
      <c r="J4000"/>
      <c r="K4000"/>
      <c r="L4000"/>
    </row>
    <row r="4001" spans="9:12" x14ac:dyDescent="0.25">
      <c r="I4001" s="714"/>
      <c r="J4001"/>
      <c r="K4001"/>
      <c r="L4001"/>
    </row>
    <row r="4002" spans="9:12" x14ac:dyDescent="0.25">
      <c r="I4002" s="714"/>
      <c r="J4002"/>
      <c r="K4002"/>
      <c r="L4002"/>
    </row>
    <row r="4003" spans="9:12" x14ac:dyDescent="0.25">
      <c r="I4003" s="714"/>
      <c r="J4003"/>
      <c r="K4003"/>
      <c r="L4003"/>
    </row>
    <row r="4004" spans="9:12" x14ac:dyDescent="0.25">
      <c r="I4004" s="714"/>
      <c r="J4004"/>
      <c r="K4004"/>
      <c r="L4004"/>
    </row>
    <row r="4005" spans="9:12" x14ac:dyDescent="0.25">
      <c r="I4005" s="714"/>
      <c r="J4005"/>
      <c r="K4005"/>
      <c r="L4005"/>
    </row>
    <row r="4006" spans="9:12" x14ac:dyDescent="0.25">
      <c r="I4006" s="714"/>
      <c r="J4006"/>
      <c r="K4006"/>
      <c r="L4006"/>
    </row>
    <row r="4007" spans="9:12" x14ac:dyDescent="0.25">
      <c r="I4007" s="714"/>
      <c r="J4007"/>
      <c r="K4007"/>
      <c r="L4007"/>
    </row>
    <row r="4008" spans="9:12" x14ac:dyDescent="0.25">
      <c r="I4008" s="714"/>
      <c r="J4008"/>
      <c r="K4008"/>
      <c r="L4008"/>
    </row>
    <row r="4009" spans="9:12" x14ac:dyDescent="0.25">
      <c r="I4009" s="714"/>
      <c r="J4009"/>
      <c r="K4009"/>
      <c r="L4009"/>
    </row>
    <row r="4010" spans="9:12" x14ac:dyDescent="0.25">
      <c r="I4010" s="714"/>
      <c r="J4010"/>
      <c r="K4010"/>
      <c r="L4010"/>
    </row>
    <row r="4011" spans="9:12" x14ac:dyDescent="0.25">
      <c r="I4011" s="714"/>
      <c r="J4011"/>
      <c r="K4011"/>
      <c r="L4011"/>
    </row>
    <row r="4012" spans="9:12" x14ac:dyDescent="0.25">
      <c r="I4012" s="714"/>
      <c r="J4012"/>
      <c r="K4012"/>
      <c r="L4012"/>
    </row>
    <row r="4013" spans="9:12" x14ac:dyDescent="0.25">
      <c r="I4013" s="714"/>
      <c r="J4013"/>
      <c r="K4013"/>
      <c r="L4013"/>
    </row>
    <row r="4014" spans="9:12" x14ac:dyDescent="0.25">
      <c r="I4014" s="714"/>
      <c r="J4014"/>
      <c r="K4014"/>
      <c r="L4014"/>
    </row>
    <row r="4015" spans="9:12" x14ac:dyDescent="0.25">
      <c r="I4015" s="714"/>
      <c r="J4015"/>
      <c r="K4015"/>
      <c r="L4015"/>
    </row>
    <row r="4016" spans="9:12" x14ac:dyDescent="0.25">
      <c r="I4016" s="714"/>
      <c r="J4016"/>
      <c r="K4016"/>
      <c r="L4016"/>
    </row>
    <row r="4017" spans="9:12" x14ac:dyDescent="0.25">
      <c r="I4017" s="714"/>
      <c r="J4017"/>
      <c r="K4017"/>
      <c r="L4017"/>
    </row>
    <row r="4018" spans="9:12" x14ac:dyDescent="0.25">
      <c r="I4018" s="714"/>
      <c r="J4018"/>
      <c r="K4018"/>
      <c r="L4018"/>
    </row>
    <row r="4019" spans="9:12" x14ac:dyDescent="0.25">
      <c r="I4019" s="714"/>
      <c r="J4019"/>
      <c r="K4019"/>
      <c r="L4019"/>
    </row>
    <row r="4020" spans="9:12" x14ac:dyDescent="0.25">
      <c r="I4020" s="714"/>
      <c r="J4020"/>
      <c r="K4020"/>
      <c r="L4020"/>
    </row>
    <row r="4021" spans="9:12" x14ac:dyDescent="0.25">
      <c r="I4021" s="714"/>
      <c r="J4021"/>
      <c r="K4021"/>
      <c r="L4021"/>
    </row>
    <row r="4022" spans="9:12" x14ac:dyDescent="0.25">
      <c r="I4022" s="714"/>
      <c r="J4022"/>
      <c r="K4022"/>
      <c r="L4022"/>
    </row>
    <row r="4023" spans="9:12" x14ac:dyDescent="0.25">
      <c r="I4023" s="714"/>
      <c r="J4023"/>
      <c r="K4023"/>
      <c r="L4023"/>
    </row>
    <row r="4024" spans="9:12" x14ac:dyDescent="0.25">
      <c r="I4024" s="714"/>
      <c r="J4024"/>
      <c r="K4024"/>
      <c r="L4024"/>
    </row>
    <row r="4025" spans="9:12" x14ac:dyDescent="0.25">
      <c r="I4025" s="714"/>
      <c r="J4025"/>
      <c r="K4025"/>
      <c r="L4025"/>
    </row>
    <row r="4026" spans="9:12" x14ac:dyDescent="0.25">
      <c r="I4026" s="714"/>
      <c r="J4026"/>
      <c r="K4026"/>
      <c r="L4026"/>
    </row>
    <row r="4027" spans="9:12" x14ac:dyDescent="0.25">
      <c r="I4027" s="714"/>
      <c r="J4027"/>
      <c r="K4027"/>
      <c r="L4027"/>
    </row>
    <row r="4028" spans="9:12" x14ac:dyDescent="0.25">
      <c r="I4028" s="714"/>
      <c r="J4028"/>
      <c r="K4028"/>
      <c r="L4028"/>
    </row>
    <row r="4029" spans="9:12" x14ac:dyDescent="0.25">
      <c r="I4029" s="714"/>
      <c r="J4029"/>
      <c r="K4029"/>
      <c r="L4029"/>
    </row>
    <row r="4030" spans="9:12" x14ac:dyDescent="0.25">
      <c r="I4030" s="714"/>
      <c r="J4030"/>
      <c r="K4030"/>
      <c r="L4030"/>
    </row>
    <row r="4031" spans="9:12" x14ac:dyDescent="0.25">
      <c r="I4031" s="714"/>
      <c r="J4031"/>
      <c r="K4031"/>
      <c r="L4031"/>
    </row>
    <row r="4032" spans="9:12" x14ac:dyDescent="0.25">
      <c r="I4032" s="714"/>
      <c r="J4032"/>
      <c r="K4032"/>
      <c r="L4032"/>
    </row>
    <row r="4033" spans="9:12" x14ac:dyDescent="0.25">
      <c r="I4033" s="714"/>
      <c r="J4033"/>
      <c r="K4033"/>
      <c r="L4033"/>
    </row>
    <row r="4034" spans="9:12" x14ac:dyDescent="0.25">
      <c r="I4034" s="714"/>
      <c r="J4034"/>
      <c r="K4034"/>
      <c r="L4034"/>
    </row>
    <row r="4035" spans="9:12" x14ac:dyDescent="0.25">
      <c r="I4035" s="714"/>
      <c r="J4035"/>
      <c r="K4035"/>
      <c r="L4035"/>
    </row>
    <row r="4036" spans="9:12" x14ac:dyDescent="0.25">
      <c r="I4036" s="714"/>
      <c r="J4036"/>
      <c r="K4036"/>
      <c r="L4036"/>
    </row>
    <row r="4037" spans="9:12" x14ac:dyDescent="0.25">
      <c r="I4037" s="714"/>
      <c r="J4037"/>
      <c r="K4037"/>
      <c r="L4037"/>
    </row>
    <row r="4038" spans="9:12" x14ac:dyDescent="0.25">
      <c r="I4038" s="714"/>
      <c r="J4038"/>
      <c r="K4038"/>
      <c r="L4038"/>
    </row>
    <row r="4039" spans="9:12" x14ac:dyDescent="0.25">
      <c r="I4039" s="714"/>
      <c r="J4039"/>
      <c r="K4039"/>
      <c r="L4039"/>
    </row>
    <row r="4040" spans="9:12" x14ac:dyDescent="0.25">
      <c r="I4040" s="714"/>
      <c r="J4040"/>
      <c r="K4040"/>
      <c r="L4040"/>
    </row>
    <row r="4041" spans="9:12" x14ac:dyDescent="0.25">
      <c r="I4041" s="714"/>
      <c r="J4041"/>
      <c r="K4041"/>
      <c r="L4041"/>
    </row>
    <row r="4042" spans="9:12" x14ac:dyDescent="0.25">
      <c r="I4042" s="714"/>
      <c r="J4042"/>
      <c r="K4042"/>
      <c r="L4042"/>
    </row>
    <row r="4043" spans="9:12" x14ac:dyDescent="0.25">
      <c r="I4043" s="714"/>
      <c r="J4043"/>
      <c r="K4043"/>
      <c r="L4043"/>
    </row>
    <row r="4044" spans="9:12" x14ac:dyDescent="0.25">
      <c r="I4044" s="714"/>
      <c r="J4044"/>
      <c r="K4044"/>
      <c r="L4044"/>
    </row>
    <row r="4045" spans="9:12" x14ac:dyDescent="0.25">
      <c r="I4045" s="714"/>
      <c r="J4045"/>
      <c r="K4045"/>
      <c r="L4045"/>
    </row>
    <row r="4046" spans="9:12" x14ac:dyDescent="0.25">
      <c r="I4046" s="714"/>
      <c r="J4046"/>
      <c r="K4046"/>
      <c r="L4046"/>
    </row>
    <row r="4047" spans="9:12" x14ac:dyDescent="0.25">
      <c r="I4047" s="714"/>
      <c r="J4047"/>
      <c r="K4047"/>
      <c r="L4047"/>
    </row>
    <row r="4048" spans="9:12" x14ac:dyDescent="0.25">
      <c r="I4048" s="714"/>
      <c r="J4048"/>
      <c r="K4048"/>
      <c r="L4048"/>
    </row>
    <row r="4049" spans="9:12" x14ac:dyDescent="0.25">
      <c r="I4049" s="714"/>
      <c r="J4049"/>
      <c r="K4049"/>
      <c r="L4049"/>
    </row>
    <row r="4050" spans="9:12" x14ac:dyDescent="0.25">
      <c r="I4050" s="714"/>
      <c r="J4050"/>
      <c r="K4050"/>
      <c r="L4050"/>
    </row>
    <row r="4051" spans="9:12" x14ac:dyDescent="0.25">
      <c r="I4051" s="714"/>
      <c r="J4051"/>
      <c r="K4051"/>
      <c r="L4051"/>
    </row>
    <row r="4052" spans="9:12" x14ac:dyDescent="0.25">
      <c r="I4052" s="714"/>
      <c r="J4052"/>
      <c r="K4052"/>
      <c r="L4052"/>
    </row>
    <row r="4053" spans="9:12" x14ac:dyDescent="0.25">
      <c r="I4053" s="714"/>
      <c r="J4053"/>
      <c r="K4053"/>
      <c r="L4053"/>
    </row>
    <row r="4054" spans="9:12" x14ac:dyDescent="0.25">
      <c r="I4054" s="714"/>
      <c r="J4054"/>
      <c r="K4054"/>
      <c r="L4054"/>
    </row>
    <row r="4055" spans="9:12" x14ac:dyDescent="0.25">
      <c r="I4055" s="714"/>
      <c r="J4055"/>
      <c r="K4055"/>
      <c r="L4055"/>
    </row>
    <row r="4056" spans="9:12" x14ac:dyDescent="0.25">
      <c r="I4056" s="714"/>
      <c r="J4056"/>
      <c r="K4056"/>
      <c r="L4056"/>
    </row>
    <row r="4057" spans="9:12" x14ac:dyDescent="0.25">
      <c r="I4057" s="714"/>
      <c r="J4057"/>
      <c r="K4057"/>
      <c r="L4057"/>
    </row>
    <row r="4058" spans="9:12" x14ac:dyDescent="0.25">
      <c r="I4058" s="714"/>
      <c r="J4058"/>
      <c r="K4058"/>
      <c r="L4058"/>
    </row>
    <row r="4059" spans="9:12" x14ac:dyDescent="0.25">
      <c r="I4059" s="714"/>
      <c r="J4059"/>
      <c r="K4059"/>
      <c r="L4059"/>
    </row>
    <row r="4060" spans="9:12" x14ac:dyDescent="0.25">
      <c r="I4060" s="714"/>
      <c r="J4060"/>
      <c r="K4060"/>
      <c r="L4060"/>
    </row>
    <row r="4061" spans="9:12" x14ac:dyDescent="0.25">
      <c r="I4061" s="714"/>
      <c r="J4061"/>
      <c r="K4061"/>
      <c r="L4061"/>
    </row>
    <row r="4062" spans="9:12" x14ac:dyDescent="0.25">
      <c r="I4062" s="714"/>
      <c r="J4062"/>
      <c r="K4062"/>
      <c r="L4062"/>
    </row>
    <row r="4063" spans="9:12" x14ac:dyDescent="0.25">
      <c r="I4063" s="714"/>
      <c r="J4063"/>
      <c r="K4063"/>
      <c r="L4063"/>
    </row>
    <row r="4064" spans="9:12" x14ac:dyDescent="0.25">
      <c r="I4064" s="714"/>
      <c r="J4064"/>
      <c r="K4064"/>
      <c r="L4064"/>
    </row>
    <row r="4065" spans="9:12" x14ac:dyDescent="0.25">
      <c r="I4065" s="714"/>
      <c r="J4065"/>
      <c r="K4065"/>
      <c r="L4065"/>
    </row>
    <row r="4066" spans="9:12" x14ac:dyDescent="0.25">
      <c r="I4066" s="714"/>
      <c r="J4066"/>
      <c r="K4066"/>
      <c r="L4066"/>
    </row>
    <row r="4067" spans="9:12" x14ac:dyDescent="0.25">
      <c r="I4067" s="714"/>
      <c r="J4067"/>
      <c r="K4067"/>
      <c r="L4067"/>
    </row>
    <row r="4068" spans="9:12" x14ac:dyDescent="0.25">
      <c r="I4068" s="714"/>
      <c r="J4068"/>
      <c r="K4068"/>
      <c r="L4068"/>
    </row>
    <row r="4069" spans="9:12" x14ac:dyDescent="0.25">
      <c r="I4069" s="714"/>
      <c r="J4069"/>
      <c r="K4069"/>
      <c r="L4069"/>
    </row>
    <row r="4070" spans="9:12" x14ac:dyDescent="0.25">
      <c r="I4070" s="714"/>
      <c r="J4070"/>
      <c r="K4070"/>
      <c r="L4070"/>
    </row>
    <row r="4071" spans="9:12" x14ac:dyDescent="0.25">
      <c r="I4071" s="714"/>
      <c r="J4071"/>
      <c r="K4071"/>
      <c r="L4071"/>
    </row>
    <row r="4072" spans="9:12" x14ac:dyDescent="0.25">
      <c r="I4072" s="714"/>
      <c r="J4072"/>
      <c r="K4072"/>
      <c r="L4072"/>
    </row>
    <row r="4073" spans="9:12" x14ac:dyDescent="0.25">
      <c r="I4073" s="714"/>
      <c r="J4073"/>
      <c r="K4073"/>
      <c r="L4073"/>
    </row>
    <row r="4074" spans="9:12" x14ac:dyDescent="0.25">
      <c r="I4074" s="714"/>
      <c r="J4074"/>
      <c r="K4074"/>
      <c r="L4074"/>
    </row>
    <row r="4075" spans="9:12" x14ac:dyDescent="0.25">
      <c r="I4075" s="714"/>
      <c r="J4075"/>
      <c r="K4075"/>
      <c r="L4075"/>
    </row>
    <row r="4076" spans="9:12" x14ac:dyDescent="0.25">
      <c r="I4076" s="714"/>
      <c r="J4076"/>
      <c r="K4076"/>
      <c r="L4076"/>
    </row>
    <row r="4077" spans="9:12" x14ac:dyDescent="0.25">
      <c r="I4077" s="714"/>
      <c r="J4077"/>
      <c r="K4077"/>
      <c r="L4077"/>
    </row>
    <row r="4078" spans="9:12" x14ac:dyDescent="0.25">
      <c r="I4078" s="714"/>
      <c r="J4078"/>
      <c r="K4078"/>
      <c r="L4078"/>
    </row>
    <row r="4079" spans="9:12" x14ac:dyDescent="0.25">
      <c r="I4079" s="714"/>
      <c r="J4079"/>
      <c r="K4079"/>
      <c r="L4079"/>
    </row>
    <row r="4080" spans="9:12" x14ac:dyDescent="0.25">
      <c r="I4080" s="714"/>
      <c r="J4080"/>
      <c r="K4080"/>
      <c r="L4080"/>
    </row>
    <row r="4081" spans="9:12" x14ac:dyDescent="0.25">
      <c r="I4081" s="714"/>
      <c r="J4081"/>
      <c r="K4081"/>
      <c r="L4081"/>
    </row>
    <row r="4082" spans="9:12" x14ac:dyDescent="0.25">
      <c r="I4082" s="714"/>
      <c r="J4082"/>
      <c r="K4082"/>
      <c r="L4082"/>
    </row>
    <row r="4083" spans="9:12" x14ac:dyDescent="0.25">
      <c r="I4083" s="714"/>
      <c r="J4083"/>
      <c r="K4083"/>
      <c r="L4083"/>
    </row>
    <row r="4084" spans="9:12" x14ac:dyDescent="0.25">
      <c r="I4084" s="714"/>
      <c r="J4084"/>
      <c r="K4084"/>
      <c r="L4084"/>
    </row>
    <row r="4085" spans="9:12" x14ac:dyDescent="0.25">
      <c r="I4085" s="714"/>
      <c r="J4085"/>
      <c r="K4085"/>
      <c r="L4085"/>
    </row>
    <row r="4086" spans="9:12" x14ac:dyDescent="0.25">
      <c r="I4086" s="714"/>
      <c r="J4086"/>
      <c r="K4086"/>
      <c r="L4086"/>
    </row>
    <row r="4087" spans="9:12" x14ac:dyDescent="0.25">
      <c r="I4087" s="714"/>
      <c r="J4087"/>
      <c r="K4087"/>
      <c r="L4087"/>
    </row>
    <row r="4088" spans="9:12" x14ac:dyDescent="0.25">
      <c r="I4088" s="714"/>
      <c r="J4088"/>
      <c r="K4088"/>
      <c r="L4088"/>
    </row>
    <row r="4089" spans="9:12" x14ac:dyDescent="0.25">
      <c r="I4089" s="714"/>
      <c r="J4089"/>
      <c r="K4089"/>
      <c r="L4089"/>
    </row>
    <row r="4090" spans="9:12" x14ac:dyDescent="0.25">
      <c r="I4090" s="714"/>
      <c r="J4090"/>
      <c r="K4090"/>
      <c r="L4090"/>
    </row>
    <row r="4091" spans="9:12" x14ac:dyDescent="0.25">
      <c r="I4091" s="714"/>
      <c r="J4091"/>
      <c r="K4091"/>
      <c r="L4091"/>
    </row>
    <row r="4092" spans="9:12" x14ac:dyDescent="0.25">
      <c r="I4092" s="714"/>
      <c r="J4092"/>
      <c r="K4092"/>
      <c r="L4092"/>
    </row>
    <row r="4093" spans="9:12" x14ac:dyDescent="0.25">
      <c r="I4093" s="714"/>
      <c r="J4093"/>
      <c r="K4093"/>
      <c r="L4093"/>
    </row>
    <row r="4094" spans="9:12" x14ac:dyDescent="0.25">
      <c r="I4094" s="714"/>
      <c r="J4094"/>
      <c r="K4094"/>
      <c r="L4094"/>
    </row>
    <row r="4095" spans="9:12" x14ac:dyDescent="0.25">
      <c r="I4095" s="714"/>
      <c r="J4095"/>
      <c r="K4095"/>
      <c r="L4095"/>
    </row>
    <row r="4096" spans="9:12" x14ac:dyDescent="0.25">
      <c r="I4096" s="714"/>
      <c r="J4096"/>
      <c r="K4096"/>
      <c r="L4096"/>
    </row>
    <row r="4097" spans="9:12" x14ac:dyDescent="0.25">
      <c r="I4097" s="714"/>
      <c r="J4097"/>
      <c r="K4097"/>
      <c r="L4097"/>
    </row>
    <row r="4098" spans="9:12" x14ac:dyDescent="0.25">
      <c r="I4098" s="714"/>
      <c r="J4098"/>
      <c r="K4098"/>
      <c r="L4098"/>
    </row>
    <row r="4099" spans="9:12" x14ac:dyDescent="0.25">
      <c r="I4099" s="714"/>
      <c r="J4099"/>
      <c r="K4099"/>
      <c r="L4099"/>
    </row>
    <row r="4100" spans="9:12" x14ac:dyDescent="0.25">
      <c r="I4100" s="714"/>
      <c r="J4100"/>
      <c r="K4100"/>
      <c r="L4100"/>
    </row>
    <row r="4101" spans="9:12" x14ac:dyDescent="0.25">
      <c r="I4101" s="714"/>
      <c r="J4101"/>
      <c r="K4101"/>
      <c r="L4101"/>
    </row>
    <row r="4102" spans="9:12" x14ac:dyDescent="0.25">
      <c r="I4102" s="714"/>
      <c r="J4102"/>
      <c r="K4102"/>
      <c r="L4102"/>
    </row>
    <row r="4103" spans="9:12" x14ac:dyDescent="0.25">
      <c r="I4103" s="714"/>
      <c r="J4103"/>
      <c r="K4103"/>
      <c r="L4103"/>
    </row>
    <row r="4104" spans="9:12" x14ac:dyDescent="0.25">
      <c r="I4104" s="714"/>
      <c r="J4104"/>
      <c r="K4104"/>
      <c r="L4104"/>
    </row>
    <row r="4105" spans="9:12" x14ac:dyDescent="0.25">
      <c r="I4105" s="714"/>
      <c r="J4105"/>
      <c r="K4105"/>
      <c r="L4105"/>
    </row>
    <row r="4106" spans="9:12" x14ac:dyDescent="0.25">
      <c r="I4106" s="714"/>
      <c r="J4106"/>
      <c r="K4106"/>
      <c r="L4106"/>
    </row>
    <row r="4107" spans="9:12" x14ac:dyDescent="0.25">
      <c r="I4107" s="714"/>
      <c r="J4107"/>
      <c r="K4107"/>
      <c r="L4107"/>
    </row>
    <row r="4108" spans="9:12" x14ac:dyDescent="0.25">
      <c r="I4108" s="714"/>
      <c r="J4108"/>
      <c r="K4108"/>
      <c r="L4108"/>
    </row>
    <row r="4109" spans="9:12" x14ac:dyDescent="0.25">
      <c r="I4109" s="714"/>
      <c r="J4109"/>
      <c r="K4109"/>
      <c r="L4109"/>
    </row>
    <row r="4110" spans="9:12" x14ac:dyDescent="0.25">
      <c r="I4110" s="714"/>
      <c r="J4110"/>
      <c r="K4110"/>
      <c r="L4110"/>
    </row>
    <row r="4111" spans="9:12" x14ac:dyDescent="0.25">
      <c r="I4111" s="714"/>
      <c r="J4111"/>
      <c r="K4111"/>
      <c r="L4111"/>
    </row>
    <row r="4112" spans="9:12" x14ac:dyDescent="0.25">
      <c r="I4112" s="714"/>
      <c r="J4112"/>
      <c r="K4112"/>
      <c r="L4112"/>
    </row>
    <row r="4113" spans="9:12" x14ac:dyDescent="0.25">
      <c r="I4113" s="714"/>
      <c r="J4113"/>
      <c r="K4113"/>
      <c r="L4113"/>
    </row>
    <row r="4114" spans="9:12" x14ac:dyDescent="0.25">
      <c r="I4114" s="714"/>
      <c r="J4114"/>
      <c r="K4114"/>
      <c r="L4114"/>
    </row>
    <row r="4115" spans="9:12" x14ac:dyDescent="0.25">
      <c r="I4115" s="714"/>
      <c r="J4115"/>
      <c r="K4115"/>
      <c r="L4115"/>
    </row>
    <row r="4116" spans="9:12" x14ac:dyDescent="0.25">
      <c r="I4116" s="714"/>
      <c r="J4116"/>
      <c r="K4116"/>
      <c r="L4116"/>
    </row>
    <row r="4117" spans="9:12" x14ac:dyDescent="0.25">
      <c r="I4117" s="714"/>
      <c r="J4117"/>
      <c r="K4117"/>
      <c r="L4117"/>
    </row>
    <row r="4118" spans="9:12" x14ac:dyDescent="0.25">
      <c r="I4118" s="714"/>
      <c r="J4118"/>
      <c r="K4118"/>
      <c r="L4118"/>
    </row>
    <row r="4119" spans="9:12" x14ac:dyDescent="0.25">
      <c r="I4119" s="714"/>
      <c r="J4119"/>
      <c r="K4119"/>
      <c r="L4119"/>
    </row>
    <row r="4120" spans="9:12" x14ac:dyDescent="0.25">
      <c r="I4120" s="714"/>
      <c r="J4120"/>
      <c r="K4120"/>
      <c r="L4120"/>
    </row>
    <row r="4121" spans="9:12" x14ac:dyDescent="0.25">
      <c r="I4121" s="714"/>
      <c r="J4121"/>
      <c r="K4121"/>
      <c r="L4121"/>
    </row>
    <row r="4122" spans="9:12" x14ac:dyDescent="0.25">
      <c r="I4122" s="714"/>
      <c r="J4122"/>
      <c r="K4122"/>
      <c r="L4122"/>
    </row>
    <row r="4123" spans="9:12" x14ac:dyDescent="0.25">
      <c r="I4123" s="714"/>
      <c r="J4123"/>
      <c r="K4123"/>
      <c r="L4123"/>
    </row>
    <row r="4124" spans="9:12" x14ac:dyDescent="0.25">
      <c r="I4124" s="714"/>
      <c r="J4124"/>
      <c r="K4124"/>
      <c r="L4124"/>
    </row>
    <row r="4125" spans="9:12" x14ac:dyDescent="0.25">
      <c r="I4125" s="714"/>
      <c r="J4125"/>
      <c r="K4125"/>
      <c r="L4125"/>
    </row>
    <row r="4126" spans="9:12" x14ac:dyDescent="0.25">
      <c r="I4126" s="714"/>
      <c r="J4126"/>
      <c r="K4126"/>
      <c r="L4126"/>
    </row>
    <row r="4127" spans="9:12" x14ac:dyDescent="0.25">
      <c r="I4127" s="714"/>
      <c r="J4127"/>
      <c r="K4127"/>
      <c r="L4127"/>
    </row>
    <row r="4128" spans="9:12" x14ac:dyDescent="0.25">
      <c r="I4128" s="714"/>
      <c r="J4128"/>
      <c r="K4128"/>
      <c r="L4128"/>
    </row>
    <row r="4129" spans="9:12" x14ac:dyDescent="0.25">
      <c r="I4129" s="714"/>
      <c r="J4129"/>
      <c r="K4129"/>
      <c r="L4129"/>
    </row>
    <row r="4130" spans="9:12" x14ac:dyDescent="0.25">
      <c r="I4130" s="714"/>
      <c r="J4130"/>
      <c r="K4130"/>
      <c r="L4130"/>
    </row>
    <row r="4131" spans="9:12" x14ac:dyDescent="0.25">
      <c r="I4131" s="714"/>
      <c r="J4131"/>
      <c r="K4131"/>
      <c r="L4131"/>
    </row>
    <row r="4132" spans="9:12" x14ac:dyDescent="0.25">
      <c r="I4132" s="714"/>
      <c r="J4132"/>
      <c r="K4132"/>
      <c r="L4132"/>
    </row>
    <row r="4133" spans="9:12" x14ac:dyDescent="0.25">
      <c r="I4133" s="714"/>
      <c r="J4133"/>
      <c r="K4133"/>
      <c r="L4133"/>
    </row>
    <row r="4134" spans="9:12" x14ac:dyDescent="0.25">
      <c r="I4134" s="714"/>
      <c r="J4134"/>
      <c r="K4134"/>
      <c r="L4134"/>
    </row>
    <row r="4135" spans="9:12" x14ac:dyDescent="0.25">
      <c r="I4135" s="714"/>
      <c r="J4135"/>
      <c r="K4135"/>
      <c r="L4135"/>
    </row>
    <row r="4136" spans="9:12" x14ac:dyDescent="0.25">
      <c r="I4136" s="714"/>
      <c r="J4136"/>
      <c r="K4136"/>
      <c r="L4136"/>
    </row>
    <row r="4137" spans="9:12" x14ac:dyDescent="0.25">
      <c r="I4137" s="714"/>
      <c r="J4137"/>
      <c r="K4137"/>
      <c r="L4137"/>
    </row>
    <row r="4138" spans="9:12" x14ac:dyDescent="0.25">
      <c r="I4138" s="714"/>
      <c r="J4138"/>
      <c r="K4138"/>
      <c r="L4138"/>
    </row>
    <row r="4139" spans="9:12" x14ac:dyDescent="0.25">
      <c r="I4139" s="714"/>
      <c r="J4139"/>
      <c r="K4139"/>
      <c r="L4139"/>
    </row>
    <row r="4140" spans="9:12" x14ac:dyDescent="0.25">
      <c r="I4140" s="714"/>
      <c r="J4140"/>
      <c r="K4140"/>
      <c r="L4140"/>
    </row>
    <row r="4141" spans="9:12" x14ac:dyDescent="0.25">
      <c r="I4141" s="714"/>
      <c r="J4141"/>
      <c r="K4141"/>
      <c r="L4141"/>
    </row>
    <row r="4142" spans="9:12" x14ac:dyDescent="0.25">
      <c r="I4142" s="714"/>
      <c r="J4142"/>
      <c r="K4142"/>
      <c r="L4142"/>
    </row>
    <row r="4143" spans="9:12" x14ac:dyDescent="0.25">
      <c r="I4143" s="714"/>
      <c r="J4143"/>
      <c r="K4143"/>
      <c r="L4143"/>
    </row>
    <row r="4144" spans="9:12" x14ac:dyDescent="0.25">
      <c r="I4144" s="714"/>
      <c r="J4144"/>
      <c r="K4144"/>
      <c r="L4144"/>
    </row>
    <row r="4145" spans="9:12" x14ac:dyDescent="0.25">
      <c r="I4145" s="714"/>
      <c r="J4145"/>
      <c r="K4145"/>
      <c r="L4145"/>
    </row>
    <row r="4146" spans="9:12" x14ac:dyDescent="0.25">
      <c r="I4146" s="714"/>
      <c r="J4146"/>
      <c r="K4146"/>
      <c r="L4146"/>
    </row>
    <row r="4147" spans="9:12" x14ac:dyDescent="0.25">
      <c r="I4147" s="714"/>
      <c r="J4147"/>
      <c r="K4147"/>
      <c r="L4147"/>
    </row>
    <row r="4148" spans="9:12" x14ac:dyDescent="0.25">
      <c r="I4148" s="714"/>
      <c r="J4148"/>
      <c r="K4148"/>
      <c r="L4148"/>
    </row>
    <row r="4149" spans="9:12" x14ac:dyDescent="0.25">
      <c r="I4149" s="714"/>
      <c r="J4149"/>
      <c r="K4149"/>
      <c r="L4149"/>
    </row>
    <row r="4150" spans="9:12" x14ac:dyDescent="0.25">
      <c r="I4150" s="714"/>
      <c r="J4150"/>
      <c r="K4150"/>
      <c r="L4150"/>
    </row>
    <row r="4151" spans="9:12" x14ac:dyDescent="0.25">
      <c r="I4151" s="714"/>
      <c r="J4151"/>
      <c r="K4151"/>
      <c r="L4151"/>
    </row>
    <row r="4152" spans="9:12" x14ac:dyDescent="0.25">
      <c r="I4152" s="714"/>
      <c r="J4152"/>
      <c r="K4152"/>
      <c r="L4152"/>
    </row>
    <row r="4153" spans="9:12" x14ac:dyDescent="0.25">
      <c r="I4153" s="714"/>
      <c r="J4153"/>
      <c r="K4153"/>
      <c r="L4153"/>
    </row>
    <row r="4154" spans="9:12" x14ac:dyDescent="0.25">
      <c r="I4154" s="714"/>
      <c r="J4154"/>
      <c r="K4154"/>
      <c r="L4154"/>
    </row>
    <row r="4155" spans="9:12" x14ac:dyDescent="0.25">
      <c r="I4155" s="714"/>
      <c r="J4155"/>
      <c r="K4155"/>
      <c r="L4155"/>
    </row>
    <row r="4156" spans="9:12" x14ac:dyDescent="0.25">
      <c r="I4156" s="714"/>
      <c r="J4156"/>
      <c r="K4156"/>
      <c r="L4156"/>
    </row>
    <row r="4157" spans="9:12" x14ac:dyDescent="0.25">
      <c r="I4157" s="714"/>
      <c r="J4157"/>
      <c r="K4157"/>
      <c r="L4157"/>
    </row>
    <row r="4158" spans="9:12" x14ac:dyDescent="0.25">
      <c r="I4158" s="714"/>
      <c r="J4158"/>
      <c r="K4158"/>
      <c r="L4158"/>
    </row>
    <row r="4159" spans="9:12" x14ac:dyDescent="0.25">
      <c r="I4159" s="714"/>
      <c r="J4159"/>
      <c r="K4159"/>
      <c r="L4159"/>
    </row>
    <row r="4160" spans="9:12" x14ac:dyDescent="0.25">
      <c r="I4160" s="714"/>
      <c r="J4160"/>
      <c r="K4160"/>
      <c r="L4160"/>
    </row>
    <row r="4161" spans="9:12" x14ac:dyDescent="0.25">
      <c r="I4161" s="714"/>
      <c r="J4161"/>
      <c r="K4161"/>
      <c r="L4161"/>
    </row>
    <row r="4162" spans="9:12" x14ac:dyDescent="0.25">
      <c r="I4162" s="714"/>
      <c r="J4162"/>
      <c r="K4162"/>
      <c r="L4162"/>
    </row>
    <row r="4163" spans="9:12" x14ac:dyDescent="0.25">
      <c r="I4163" s="714"/>
      <c r="J4163"/>
      <c r="K4163"/>
      <c r="L4163"/>
    </row>
    <row r="4164" spans="9:12" x14ac:dyDescent="0.25">
      <c r="I4164" s="714"/>
      <c r="J4164"/>
      <c r="K4164"/>
      <c r="L4164"/>
    </row>
    <row r="4165" spans="9:12" x14ac:dyDescent="0.25">
      <c r="I4165" s="714"/>
      <c r="J4165"/>
      <c r="K4165"/>
      <c r="L4165"/>
    </row>
    <row r="4166" spans="9:12" x14ac:dyDescent="0.25">
      <c r="I4166" s="714"/>
      <c r="J4166"/>
      <c r="K4166"/>
      <c r="L4166"/>
    </row>
    <row r="4167" spans="9:12" x14ac:dyDescent="0.25">
      <c r="I4167" s="714"/>
      <c r="J4167"/>
      <c r="K4167"/>
      <c r="L4167"/>
    </row>
    <row r="4168" spans="9:12" x14ac:dyDescent="0.25">
      <c r="I4168" s="714"/>
      <c r="J4168"/>
      <c r="K4168"/>
      <c r="L4168"/>
    </row>
    <row r="4169" spans="9:12" x14ac:dyDescent="0.25">
      <c r="I4169" s="714"/>
      <c r="J4169"/>
      <c r="K4169"/>
      <c r="L4169"/>
    </row>
    <row r="4170" spans="9:12" x14ac:dyDescent="0.25">
      <c r="I4170" s="714"/>
      <c r="J4170"/>
      <c r="K4170"/>
      <c r="L4170"/>
    </row>
    <row r="4171" spans="9:12" x14ac:dyDescent="0.25">
      <c r="I4171" s="714"/>
      <c r="J4171"/>
      <c r="K4171"/>
      <c r="L4171"/>
    </row>
    <row r="4172" spans="9:12" x14ac:dyDescent="0.25">
      <c r="I4172" s="714"/>
      <c r="J4172"/>
      <c r="K4172"/>
      <c r="L4172"/>
    </row>
    <row r="4173" spans="9:12" x14ac:dyDescent="0.25">
      <c r="I4173" s="714"/>
      <c r="J4173"/>
      <c r="K4173"/>
      <c r="L4173"/>
    </row>
    <row r="4174" spans="9:12" x14ac:dyDescent="0.25">
      <c r="I4174" s="714"/>
      <c r="J4174"/>
      <c r="K4174"/>
      <c r="L4174"/>
    </row>
    <row r="4175" spans="9:12" x14ac:dyDescent="0.25">
      <c r="I4175" s="714"/>
      <c r="J4175"/>
      <c r="K4175"/>
      <c r="L4175"/>
    </row>
    <row r="4176" spans="9:12" x14ac:dyDescent="0.25">
      <c r="I4176" s="714"/>
      <c r="J4176"/>
      <c r="K4176"/>
      <c r="L4176"/>
    </row>
    <row r="4177" spans="9:12" x14ac:dyDescent="0.25">
      <c r="I4177" s="714"/>
      <c r="J4177"/>
      <c r="K4177"/>
      <c r="L4177"/>
    </row>
    <row r="4178" spans="9:12" x14ac:dyDescent="0.25">
      <c r="I4178" s="714"/>
      <c r="J4178"/>
      <c r="K4178"/>
      <c r="L4178"/>
    </row>
    <row r="4179" spans="9:12" x14ac:dyDescent="0.25">
      <c r="I4179" s="714"/>
      <c r="J4179"/>
      <c r="K4179"/>
      <c r="L4179"/>
    </row>
    <row r="4180" spans="9:12" x14ac:dyDescent="0.25">
      <c r="I4180" s="714"/>
      <c r="J4180"/>
      <c r="K4180"/>
      <c r="L4180"/>
    </row>
    <row r="4181" spans="9:12" x14ac:dyDescent="0.25">
      <c r="I4181" s="714"/>
      <c r="J4181"/>
      <c r="K4181"/>
      <c r="L4181"/>
    </row>
    <row r="4182" spans="9:12" x14ac:dyDescent="0.25">
      <c r="I4182" s="714"/>
      <c r="J4182"/>
      <c r="K4182"/>
      <c r="L4182"/>
    </row>
    <row r="4183" spans="9:12" x14ac:dyDescent="0.25">
      <c r="I4183" s="714"/>
      <c r="J4183"/>
      <c r="K4183"/>
      <c r="L4183"/>
    </row>
    <row r="4184" spans="9:12" x14ac:dyDescent="0.25">
      <c r="I4184" s="714"/>
      <c r="J4184"/>
      <c r="K4184"/>
      <c r="L4184"/>
    </row>
    <row r="4185" spans="9:12" x14ac:dyDescent="0.25">
      <c r="I4185" s="714"/>
      <c r="J4185"/>
      <c r="K4185"/>
      <c r="L4185"/>
    </row>
    <row r="4186" spans="9:12" x14ac:dyDescent="0.25">
      <c r="I4186" s="714"/>
      <c r="J4186"/>
      <c r="K4186"/>
      <c r="L4186"/>
    </row>
    <row r="4187" spans="9:12" x14ac:dyDescent="0.25">
      <c r="I4187" s="714"/>
      <c r="J4187"/>
      <c r="K4187"/>
      <c r="L4187"/>
    </row>
    <row r="4188" spans="9:12" x14ac:dyDescent="0.25">
      <c r="I4188" s="714"/>
      <c r="J4188"/>
      <c r="K4188"/>
      <c r="L4188"/>
    </row>
    <row r="4189" spans="9:12" x14ac:dyDescent="0.25">
      <c r="I4189" s="714"/>
      <c r="J4189"/>
      <c r="K4189"/>
      <c r="L4189"/>
    </row>
    <row r="4190" spans="9:12" x14ac:dyDescent="0.25">
      <c r="I4190" s="714"/>
      <c r="J4190"/>
      <c r="K4190"/>
      <c r="L4190"/>
    </row>
    <row r="4191" spans="9:12" x14ac:dyDescent="0.25">
      <c r="I4191" s="714"/>
      <c r="J4191"/>
      <c r="K4191"/>
      <c r="L4191"/>
    </row>
    <row r="4192" spans="9:12" x14ac:dyDescent="0.25">
      <c r="I4192" s="714"/>
      <c r="J4192"/>
      <c r="K4192"/>
      <c r="L4192"/>
    </row>
    <row r="4193" spans="9:12" x14ac:dyDescent="0.25">
      <c r="I4193" s="714"/>
      <c r="J4193"/>
      <c r="K4193"/>
      <c r="L4193"/>
    </row>
    <row r="4194" spans="9:12" x14ac:dyDescent="0.25">
      <c r="I4194" s="714"/>
      <c r="J4194"/>
      <c r="K4194"/>
      <c r="L4194"/>
    </row>
    <row r="4195" spans="9:12" x14ac:dyDescent="0.25">
      <c r="I4195" s="714"/>
      <c r="J4195"/>
      <c r="K4195"/>
      <c r="L4195"/>
    </row>
    <row r="4196" spans="9:12" x14ac:dyDescent="0.25">
      <c r="I4196" s="714"/>
      <c r="J4196"/>
      <c r="K4196"/>
      <c r="L4196"/>
    </row>
    <row r="4197" spans="9:12" x14ac:dyDescent="0.25">
      <c r="I4197" s="714"/>
      <c r="J4197"/>
      <c r="K4197"/>
      <c r="L4197"/>
    </row>
    <row r="4198" spans="9:12" x14ac:dyDescent="0.25">
      <c r="I4198" s="714"/>
      <c r="J4198"/>
      <c r="K4198"/>
      <c r="L4198"/>
    </row>
    <row r="4199" spans="9:12" x14ac:dyDescent="0.25">
      <c r="I4199" s="714"/>
      <c r="J4199"/>
      <c r="K4199"/>
      <c r="L4199"/>
    </row>
    <row r="4200" spans="9:12" x14ac:dyDescent="0.25">
      <c r="I4200" s="714"/>
      <c r="J4200"/>
      <c r="K4200"/>
      <c r="L4200"/>
    </row>
    <row r="4201" spans="9:12" x14ac:dyDescent="0.25">
      <c r="I4201" s="714"/>
      <c r="J4201"/>
      <c r="K4201"/>
      <c r="L4201"/>
    </row>
    <row r="4202" spans="9:12" x14ac:dyDescent="0.25">
      <c r="I4202" s="714"/>
      <c r="J4202"/>
      <c r="K4202"/>
      <c r="L4202"/>
    </row>
    <row r="4203" spans="9:12" x14ac:dyDescent="0.25">
      <c r="I4203" s="714"/>
      <c r="J4203"/>
      <c r="K4203"/>
      <c r="L4203"/>
    </row>
    <row r="4204" spans="9:12" x14ac:dyDescent="0.25">
      <c r="I4204" s="714"/>
      <c r="J4204"/>
      <c r="K4204"/>
      <c r="L4204"/>
    </row>
    <row r="4205" spans="9:12" x14ac:dyDescent="0.25">
      <c r="I4205" s="714"/>
      <c r="J4205"/>
      <c r="K4205"/>
      <c r="L4205"/>
    </row>
    <row r="4206" spans="9:12" x14ac:dyDescent="0.25">
      <c r="I4206" s="714"/>
      <c r="J4206"/>
      <c r="K4206"/>
      <c r="L4206"/>
    </row>
    <row r="4207" spans="9:12" x14ac:dyDescent="0.25">
      <c r="I4207" s="714"/>
      <c r="J4207"/>
      <c r="K4207"/>
      <c r="L4207"/>
    </row>
    <row r="4208" spans="9:12" x14ac:dyDescent="0.25">
      <c r="I4208" s="714"/>
      <c r="J4208"/>
      <c r="K4208"/>
      <c r="L4208"/>
    </row>
    <row r="4209" spans="9:12" x14ac:dyDescent="0.25">
      <c r="I4209" s="714"/>
      <c r="J4209"/>
      <c r="K4209"/>
      <c r="L4209"/>
    </row>
    <row r="4210" spans="9:12" x14ac:dyDescent="0.25">
      <c r="I4210" s="714"/>
      <c r="J4210"/>
      <c r="K4210"/>
      <c r="L4210"/>
    </row>
    <row r="4211" spans="9:12" x14ac:dyDescent="0.25">
      <c r="I4211" s="714"/>
      <c r="J4211"/>
      <c r="K4211"/>
      <c r="L4211"/>
    </row>
    <row r="4212" spans="9:12" x14ac:dyDescent="0.25">
      <c r="I4212" s="714"/>
      <c r="J4212"/>
      <c r="K4212"/>
      <c r="L4212"/>
    </row>
    <row r="4213" spans="9:12" x14ac:dyDescent="0.25">
      <c r="I4213" s="714"/>
      <c r="J4213"/>
      <c r="K4213"/>
      <c r="L4213"/>
    </row>
    <row r="4214" spans="9:12" x14ac:dyDescent="0.25">
      <c r="I4214" s="714"/>
      <c r="J4214"/>
      <c r="K4214"/>
      <c r="L4214"/>
    </row>
    <row r="4215" spans="9:12" x14ac:dyDescent="0.25">
      <c r="I4215" s="714"/>
      <c r="J4215"/>
      <c r="K4215"/>
      <c r="L4215"/>
    </row>
    <row r="4216" spans="9:12" x14ac:dyDescent="0.25">
      <c r="I4216" s="714"/>
      <c r="J4216"/>
      <c r="K4216"/>
      <c r="L4216"/>
    </row>
    <row r="4217" spans="9:12" x14ac:dyDescent="0.25">
      <c r="I4217" s="714"/>
      <c r="J4217"/>
      <c r="K4217"/>
      <c r="L4217"/>
    </row>
    <row r="4218" spans="9:12" x14ac:dyDescent="0.25">
      <c r="I4218" s="714"/>
      <c r="J4218"/>
      <c r="K4218"/>
      <c r="L4218"/>
    </row>
    <row r="4219" spans="9:12" x14ac:dyDescent="0.25">
      <c r="I4219" s="714"/>
      <c r="J4219"/>
      <c r="K4219"/>
      <c r="L4219"/>
    </row>
    <row r="4220" spans="9:12" x14ac:dyDescent="0.25">
      <c r="I4220" s="714"/>
      <c r="J4220"/>
      <c r="K4220"/>
      <c r="L4220"/>
    </row>
    <row r="4221" spans="9:12" x14ac:dyDescent="0.25">
      <c r="I4221" s="714"/>
      <c r="J4221"/>
      <c r="K4221"/>
      <c r="L4221"/>
    </row>
    <row r="4222" spans="9:12" x14ac:dyDescent="0.25">
      <c r="I4222" s="714"/>
      <c r="J4222"/>
      <c r="K4222"/>
      <c r="L4222"/>
    </row>
    <row r="4223" spans="9:12" x14ac:dyDescent="0.25">
      <c r="I4223" s="714"/>
      <c r="J4223"/>
      <c r="K4223"/>
      <c r="L4223"/>
    </row>
    <row r="4224" spans="9:12" x14ac:dyDescent="0.25">
      <c r="I4224" s="714"/>
      <c r="J4224"/>
      <c r="K4224"/>
      <c r="L4224"/>
    </row>
    <row r="4225" spans="9:12" x14ac:dyDescent="0.25">
      <c r="I4225" s="714"/>
      <c r="J4225"/>
      <c r="K4225"/>
      <c r="L4225"/>
    </row>
    <row r="4226" spans="9:12" x14ac:dyDescent="0.25">
      <c r="I4226" s="714"/>
      <c r="J4226"/>
      <c r="K4226"/>
      <c r="L4226"/>
    </row>
    <row r="4227" spans="9:12" x14ac:dyDescent="0.25">
      <c r="I4227" s="714"/>
      <c r="J4227"/>
      <c r="K4227"/>
      <c r="L4227"/>
    </row>
    <row r="4228" spans="9:12" x14ac:dyDescent="0.25">
      <c r="I4228" s="714"/>
      <c r="J4228"/>
      <c r="K4228"/>
      <c r="L4228"/>
    </row>
    <row r="4229" spans="9:12" x14ac:dyDescent="0.25">
      <c r="I4229" s="714"/>
      <c r="J4229"/>
      <c r="K4229"/>
      <c r="L4229"/>
    </row>
    <row r="4230" spans="9:12" x14ac:dyDescent="0.25">
      <c r="I4230" s="714"/>
      <c r="J4230"/>
      <c r="K4230"/>
      <c r="L4230"/>
    </row>
    <row r="4231" spans="9:12" x14ac:dyDescent="0.25">
      <c r="I4231" s="714"/>
      <c r="J4231"/>
      <c r="K4231"/>
      <c r="L4231"/>
    </row>
    <row r="4232" spans="9:12" x14ac:dyDescent="0.25">
      <c r="I4232" s="714"/>
      <c r="J4232"/>
      <c r="K4232"/>
      <c r="L4232"/>
    </row>
    <row r="4233" spans="9:12" x14ac:dyDescent="0.25">
      <c r="I4233" s="714"/>
      <c r="J4233"/>
      <c r="K4233"/>
      <c r="L4233"/>
    </row>
    <row r="4234" spans="9:12" x14ac:dyDescent="0.25">
      <c r="I4234" s="714"/>
      <c r="J4234"/>
      <c r="K4234"/>
      <c r="L4234"/>
    </row>
    <row r="4235" spans="9:12" x14ac:dyDescent="0.25">
      <c r="I4235" s="714"/>
      <c r="J4235"/>
      <c r="K4235"/>
      <c r="L4235"/>
    </row>
    <row r="4236" spans="9:12" x14ac:dyDescent="0.25">
      <c r="I4236" s="714"/>
      <c r="J4236"/>
      <c r="K4236"/>
      <c r="L4236"/>
    </row>
    <row r="4237" spans="9:12" x14ac:dyDescent="0.25">
      <c r="I4237" s="714"/>
      <c r="J4237"/>
      <c r="K4237"/>
      <c r="L4237"/>
    </row>
    <row r="4238" spans="9:12" x14ac:dyDescent="0.25">
      <c r="I4238" s="714"/>
      <c r="J4238"/>
      <c r="K4238"/>
      <c r="L4238"/>
    </row>
    <row r="4239" spans="9:12" x14ac:dyDescent="0.25">
      <c r="I4239" s="714"/>
      <c r="J4239"/>
      <c r="K4239"/>
      <c r="L4239"/>
    </row>
    <row r="4240" spans="9:12" x14ac:dyDescent="0.25">
      <c r="I4240" s="714"/>
      <c r="J4240"/>
      <c r="K4240"/>
      <c r="L4240"/>
    </row>
    <row r="4241" spans="9:12" x14ac:dyDescent="0.25">
      <c r="I4241" s="714"/>
      <c r="J4241"/>
      <c r="K4241"/>
      <c r="L4241"/>
    </row>
    <row r="4242" spans="9:12" x14ac:dyDescent="0.25">
      <c r="I4242" s="714"/>
      <c r="J4242"/>
      <c r="K4242"/>
      <c r="L4242"/>
    </row>
    <row r="4243" spans="9:12" x14ac:dyDescent="0.25">
      <c r="I4243" s="714"/>
      <c r="J4243"/>
      <c r="K4243"/>
      <c r="L4243"/>
    </row>
    <row r="4244" spans="9:12" x14ac:dyDescent="0.25">
      <c r="I4244" s="714"/>
      <c r="J4244"/>
      <c r="K4244"/>
      <c r="L4244"/>
    </row>
    <row r="4245" spans="9:12" x14ac:dyDescent="0.25">
      <c r="I4245" s="714"/>
      <c r="J4245"/>
      <c r="K4245"/>
      <c r="L4245"/>
    </row>
    <row r="4246" spans="9:12" x14ac:dyDescent="0.25">
      <c r="I4246" s="714"/>
      <c r="J4246"/>
      <c r="K4246"/>
      <c r="L4246"/>
    </row>
    <row r="4247" spans="9:12" x14ac:dyDescent="0.25">
      <c r="I4247" s="714"/>
      <c r="J4247"/>
      <c r="K4247"/>
      <c r="L4247"/>
    </row>
    <row r="4248" spans="9:12" x14ac:dyDescent="0.25">
      <c r="I4248" s="714"/>
      <c r="J4248"/>
      <c r="K4248"/>
      <c r="L4248"/>
    </row>
    <row r="4249" spans="9:12" x14ac:dyDescent="0.25">
      <c r="I4249" s="714"/>
      <c r="J4249"/>
      <c r="K4249"/>
      <c r="L4249"/>
    </row>
    <row r="4250" spans="9:12" x14ac:dyDescent="0.25">
      <c r="I4250" s="714"/>
      <c r="J4250"/>
      <c r="K4250"/>
      <c r="L4250"/>
    </row>
    <row r="4251" spans="9:12" x14ac:dyDescent="0.25">
      <c r="I4251" s="714"/>
      <c r="J4251"/>
      <c r="K4251"/>
      <c r="L4251"/>
    </row>
    <row r="4252" spans="9:12" x14ac:dyDescent="0.25">
      <c r="I4252" s="714"/>
      <c r="J4252"/>
      <c r="K4252"/>
      <c r="L4252"/>
    </row>
    <row r="4253" spans="9:12" x14ac:dyDescent="0.25">
      <c r="I4253" s="714"/>
      <c r="J4253"/>
      <c r="K4253"/>
      <c r="L4253"/>
    </row>
    <row r="4254" spans="9:12" x14ac:dyDescent="0.25">
      <c r="I4254" s="714"/>
      <c r="J4254"/>
      <c r="K4254"/>
      <c r="L4254"/>
    </row>
    <row r="4255" spans="9:12" x14ac:dyDescent="0.25">
      <c r="I4255" s="714"/>
      <c r="J4255"/>
      <c r="K4255"/>
      <c r="L4255"/>
    </row>
    <row r="4256" spans="9:12" x14ac:dyDescent="0.25">
      <c r="I4256" s="714"/>
      <c r="J4256"/>
      <c r="K4256"/>
      <c r="L4256"/>
    </row>
    <row r="4257" spans="9:12" x14ac:dyDescent="0.25">
      <c r="I4257" s="714"/>
      <c r="J4257"/>
      <c r="K4257"/>
      <c r="L4257"/>
    </row>
    <row r="4258" spans="9:12" x14ac:dyDescent="0.25">
      <c r="I4258" s="714"/>
      <c r="J4258"/>
      <c r="K4258"/>
      <c r="L4258"/>
    </row>
    <row r="4259" spans="9:12" x14ac:dyDescent="0.25">
      <c r="I4259" s="714"/>
      <c r="J4259"/>
      <c r="K4259"/>
      <c r="L4259"/>
    </row>
    <row r="4260" spans="9:12" x14ac:dyDescent="0.25">
      <c r="I4260" s="714"/>
      <c r="J4260"/>
      <c r="K4260"/>
      <c r="L4260"/>
    </row>
    <row r="4261" spans="9:12" x14ac:dyDescent="0.25">
      <c r="I4261" s="714"/>
      <c r="J4261"/>
      <c r="K4261"/>
      <c r="L4261"/>
    </row>
    <row r="4262" spans="9:12" x14ac:dyDescent="0.25">
      <c r="I4262" s="714"/>
      <c r="J4262"/>
      <c r="K4262"/>
      <c r="L4262"/>
    </row>
    <row r="4263" spans="9:12" x14ac:dyDescent="0.25">
      <c r="I4263" s="714"/>
      <c r="J4263"/>
      <c r="K4263"/>
      <c r="L4263"/>
    </row>
    <row r="4264" spans="9:12" x14ac:dyDescent="0.25">
      <c r="I4264" s="714"/>
      <c r="J4264"/>
      <c r="K4264"/>
      <c r="L4264"/>
    </row>
    <row r="4265" spans="9:12" x14ac:dyDescent="0.25">
      <c r="I4265" s="714"/>
      <c r="J4265"/>
      <c r="K4265"/>
      <c r="L4265"/>
    </row>
    <row r="4266" spans="9:12" x14ac:dyDescent="0.25">
      <c r="I4266" s="714"/>
      <c r="J4266"/>
      <c r="K4266"/>
      <c r="L4266"/>
    </row>
    <row r="4267" spans="9:12" x14ac:dyDescent="0.25">
      <c r="I4267" s="714"/>
      <c r="J4267"/>
      <c r="K4267"/>
      <c r="L4267"/>
    </row>
    <row r="4268" spans="9:12" x14ac:dyDescent="0.25">
      <c r="I4268" s="714"/>
      <c r="J4268"/>
      <c r="K4268"/>
      <c r="L4268"/>
    </row>
    <row r="4269" spans="9:12" x14ac:dyDescent="0.25">
      <c r="I4269" s="714"/>
      <c r="J4269"/>
      <c r="K4269"/>
      <c r="L4269"/>
    </row>
    <row r="4270" spans="9:12" x14ac:dyDescent="0.25">
      <c r="I4270" s="714"/>
      <c r="J4270"/>
      <c r="K4270"/>
      <c r="L4270"/>
    </row>
    <row r="4271" spans="9:12" x14ac:dyDescent="0.25">
      <c r="I4271" s="714"/>
      <c r="J4271"/>
      <c r="K4271"/>
      <c r="L4271"/>
    </row>
    <row r="4272" spans="9:12" x14ac:dyDescent="0.25">
      <c r="I4272" s="714"/>
      <c r="J4272"/>
      <c r="K4272"/>
      <c r="L4272"/>
    </row>
    <row r="4273" spans="9:12" x14ac:dyDescent="0.25">
      <c r="I4273" s="714"/>
      <c r="J4273"/>
      <c r="K4273"/>
      <c r="L4273"/>
    </row>
    <row r="4274" spans="9:12" x14ac:dyDescent="0.25">
      <c r="I4274" s="714"/>
      <c r="J4274"/>
      <c r="K4274"/>
      <c r="L4274"/>
    </row>
    <row r="4275" spans="9:12" x14ac:dyDescent="0.25">
      <c r="I4275" s="714"/>
      <c r="J4275"/>
      <c r="K4275"/>
      <c r="L4275"/>
    </row>
    <row r="4276" spans="9:12" x14ac:dyDescent="0.25">
      <c r="I4276" s="714"/>
      <c r="J4276"/>
      <c r="K4276"/>
      <c r="L4276"/>
    </row>
    <row r="4277" spans="9:12" x14ac:dyDescent="0.25">
      <c r="I4277" s="714"/>
      <c r="J4277"/>
      <c r="K4277"/>
      <c r="L4277"/>
    </row>
    <row r="4278" spans="9:12" x14ac:dyDescent="0.25">
      <c r="I4278" s="714"/>
      <c r="J4278"/>
      <c r="K4278"/>
      <c r="L4278"/>
    </row>
    <row r="4279" spans="9:12" x14ac:dyDescent="0.25">
      <c r="I4279" s="714"/>
      <c r="J4279"/>
      <c r="K4279"/>
      <c r="L4279"/>
    </row>
    <row r="4280" spans="9:12" x14ac:dyDescent="0.25">
      <c r="I4280" s="714"/>
      <c r="J4280"/>
      <c r="K4280"/>
      <c r="L4280"/>
    </row>
    <row r="4281" spans="9:12" x14ac:dyDescent="0.25">
      <c r="I4281" s="714"/>
      <c r="J4281"/>
      <c r="K4281"/>
      <c r="L4281"/>
    </row>
    <row r="4282" spans="9:12" x14ac:dyDescent="0.25">
      <c r="I4282" s="714"/>
      <c r="J4282"/>
      <c r="K4282"/>
      <c r="L4282"/>
    </row>
    <row r="4283" spans="9:12" x14ac:dyDescent="0.25">
      <c r="I4283" s="714"/>
      <c r="J4283"/>
      <c r="K4283"/>
      <c r="L4283"/>
    </row>
    <row r="4284" spans="9:12" x14ac:dyDescent="0.25">
      <c r="I4284" s="714"/>
      <c r="J4284"/>
      <c r="K4284"/>
      <c r="L4284"/>
    </row>
    <row r="4285" spans="9:12" x14ac:dyDescent="0.25">
      <c r="I4285" s="714"/>
      <c r="J4285"/>
      <c r="K4285"/>
      <c r="L4285"/>
    </row>
    <row r="4286" spans="9:12" x14ac:dyDescent="0.25">
      <c r="I4286" s="714"/>
      <c r="J4286"/>
      <c r="K4286"/>
      <c r="L4286"/>
    </row>
    <row r="4287" spans="9:12" x14ac:dyDescent="0.25">
      <c r="I4287" s="714"/>
      <c r="J4287"/>
      <c r="K4287"/>
      <c r="L4287"/>
    </row>
    <row r="4288" spans="9:12" x14ac:dyDescent="0.25">
      <c r="I4288" s="714"/>
      <c r="J4288"/>
      <c r="K4288"/>
      <c r="L4288"/>
    </row>
    <row r="4289" spans="9:12" x14ac:dyDescent="0.25">
      <c r="I4289" s="714"/>
      <c r="J4289"/>
      <c r="K4289"/>
      <c r="L4289"/>
    </row>
    <row r="4290" spans="9:12" x14ac:dyDescent="0.25">
      <c r="I4290" s="714"/>
      <c r="J4290"/>
      <c r="K4290"/>
      <c r="L4290"/>
    </row>
    <row r="4291" spans="9:12" x14ac:dyDescent="0.25">
      <c r="I4291" s="714"/>
      <c r="J4291"/>
      <c r="K4291"/>
      <c r="L4291"/>
    </row>
    <row r="4292" spans="9:12" x14ac:dyDescent="0.25">
      <c r="I4292" s="714"/>
      <c r="J4292"/>
      <c r="K4292"/>
      <c r="L4292"/>
    </row>
    <row r="4293" spans="9:12" x14ac:dyDescent="0.25">
      <c r="I4293" s="714"/>
      <c r="J4293"/>
      <c r="K4293"/>
      <c r="L4293"/>
    </row>
    <row r="4294" spans="9:12" x14ac:dyDescent="0.25">
      <c r="I4294" s="714"/>
      <c r="J4294"/>
      <c r="K4294"/>
      <c r="L4294"/>
    </row>
    <row r="4295" spans="9:12" x14ac:dyDescent="0.25">
      <c r="I4295" s="714"/>
      <c r="J4295"/>
      <c r="K4295"/>
      <c r="L4295"/>
    </row>
    <row r="4296" spans="9:12" x14ac:dyDescent="0.25">
      <c r="I4296" s="714"/>
      <c r="J4296"/>
      <c r="K4296"/>
      <c r="L4296"/>
    </row>
    <row r="4297" spans="9:12" x14ac:dyDescent="0.25">
      <c r="I4297" s="714"/>
      <c r="J4297"/>
      <c r="K4297"/>
      <c r="L4297"/>
    </row>
    <row r="4298" spans="9:12" x14ac:dyDescent="0.25">
      <c r="I4298" s="714"/>
      <c r="J4298"/>
      <c r="K4298"/>
      <c r="L4298"/>
    </row>
    <row r="4299" spans="9:12" x14ac:dyDescent="0.25">
      <c r="I4299" s="714"/>
      <c r="J4299"/>
      <c r="K4299"/>
      <c r="L4299"/>
    </row>
    <row r="4300" spans="9:12" x14ac:dyDescent="0.25">
      <c r="I4300" s="714"/>
      <c r="J4300"/>
      <c r="K4300"/>
      <c r="L4300"/>
    </row>
    <row r="4301" spans="9:12" x14ac:dyDescent="0.25">
      <c r="I4301" s="714"/>
      <c r="J4301"/>
      <c r="K4301"/>
      <c r="L4301"/>
    </row>
    <row r="4302" spans="9:12" x14ac:dyDescent="0.25">
      <c r="I4302" s="714"/>
      <c r="J4302"/>
      <c r="K4302"/>
      <c r="L4302"/>
    </row>
    <row r="4303" spans="9:12" x14ac:dyDescent="0.25">
      <c r="I4303" s="714"/>
      <c r="J4303"/>
      <c r="K4303"/>
      <c r="L4303"/>
    </row>
    <row r="4304" spans="9:12" x14ac:dyDescent="0.25">
      <c r="I4304" s="714"/>
      <c r="J4304"/>
      <c r="K4304"/>
      <c r="L4304"/>
    </row>
    <row r="4305" spans="9:12" x14ac:dyDescent="0.25">
      <c r="I4305" s="714"/>
      <c r="J4305"/>
      <c r="K4305"/>
      <c r="L4305"/>
    </row>
    <row r="4306" spans="9:12" x14ac:dyDescent="0.25">
      <c r="I4306" s="714"/>
      <c r="J4306"/>
      <c r="K4306"/>
      <c r="L4306"/>
    </row>
    <row r="4307" spans="9:12" x14ac:dyDescent="0.25">
      <c r="I4307" s="714"/>
      <c r="J4307"/>
      <c r="K4307"/>
      <c r="L4307"/>
    </row>
    <row r="4308" spans="9:12" x14ac:dyDescent="0.25">
      <c r="I4308" s="714"/>
      <c r="J4308"/>
      <c r="K4308"/>
      <c r="L4308"/>
    </row>
    <row r="4309" spans="9:12" x14ac:dyDescent="0.25">
      <c r="I4309" s="714"/>
      <c r="J4309"/>
      <c r="K4309"/>
      <c r="L4309"/>
    </row>
    <row r="4310" spans="9:12" x14ac:dyDescent="0.25">
      <c r="I4310" s="714"/>
      <c r="J4310"/>
      <c r="K4310"/>
      <c r="L4310"/>
    </row>
    <row r="4311" spans="9:12" x14ac:dyDescent="0.25">
      <c r="I4311" s="714"/>
      <c r="J4311"/>
      <c r="K4311"/>
      <c r="L4311"/>
    </row>
    <row r="4312" spans="9:12" x14ac:dyDescent="0.25">
      <c r="I4312" s="714"/>
      <c r="J4312"/>
      <c r="K4312"/>
      <c r="L4312"/>
    </row>
    <row r="4313" spans="9:12" x14ac:dyDescent="0.25">
      <c r="I4313" s="714"/>
      <c r="J4313"/>
      <c r="K4313"/>
      <c r="L4313"/>
    </row>
    <row r="4314" spans="9:12" x14ac:dyDescent="0.25">
      <c r="I4314" s="714"/>
      <c r="J4314"/>
      <c r="K4314"/>
      <c r="L4314"/>
    </row>
    <row r="4315" spans="9:12" x14ac:dyDescent="0.25">
      <c r="I4315" s="714"/>
      <c r="J4315"/>
      <c r="K4315"/>
      <c r="L4315"/>
    </row>
    <row r="4316" spans="9:12" x14ac:dyDescent="0.25">
      <c r="I4316" s="714"/>
      <c r="J4316"/>
      <c r="K4316"/>
      <c r="L4316"/>
    </row>
    <row r="4317" spans="9:12" x14ac:dyDescent="0.25">
      <c r="I4317" s="714"/>
      <c r="J4317"/>
      <c r="K4317"/>
      <c r="L4317"/>
    </row>
    <row r="4318" spans="9:12" x14ac:dyDescent="0.25">
      <c r="I4318" s="714"/>
      <c r="J4318"/>
      <c r="K4318"/>
      <c r="L4318"/>
    </row>
    <row r="4319" spans="9:12" x14ac:dyDescent="0.25">
      <c r="I4319" s="714"/>
      <c r="J4319"/>
      <c r="K4319"/>
      <c r="L4319"/>
    </row>
    <row r="4320" spans="9:12" x14ac:dyDescent="0.25">
      <c r="I4320" s="714"/>
      <c r="J4320"/>
      <c r="K4320"/>
      <c r="L4320"/>
    </row>
    <row r="4321" spans="9:12" x14ac:dyDescent="0.25">
      <c r="I4321" s="714"/>
      <c r="J4321"/>
      <c r="K4321"/>
      <c r="L4321"/>
    </row>
    <row r="4322" spans="9:12" x14ac:dyDescent="0.25">
      <c r="I4322" s="714"/>
      <c r="J4322"/>
      <c r="K4322"/>
      <c r="L4322"/>
    </row>
    <row r="4323" spans="9:12" x14ac:dyDescent="0.25">
      <c r="I4323" s="714"/>
      <c r="J4323"/>
      <c r="K4323"/>
      <c r="L4323"/>
    </row>
    <row r="4324" spans="9:12" x14ac:dyDescent="0.25">
      <c r="I4324" s="714"/>
      <c r="J4324"/>
      <c r="K4324"/>
      <c r="L4324"/>
    </row>
    <row r="4325" spans="9:12" x14ac:dyDescent="0.25">
      <c r="I4325" s="714"/>
      <c r="J4325"/>
      <c r="K4325"/>
      <c r="L4325"/>
    </row>
    <row r="4326" spans="9:12" x14ac:dyDescent="0.25">
      <c r="I4326" s="714"/>
      <c r="J4326"/>
      <c r="K4326"/>
      <c r="L4326"/>
    </row>
    <row r="4327" spans="9:12" x14ac:dyDescent="0.25">
      <c r="I4327" s="714"/>
      <c r="J4327"/>
      <c r="K4327"/>
      <c r="L4327"/>
    </row>
    <row r="4328" spans="9:12" x14ac:dyDescent="0.25">
      <c r="I4328" s="714"/>
      <c r="J4328"/>
      <c r="K4328"/>
      <c r="L4328"/>
    </row>
    <row r="4329" spans="9:12" x14ac:dyDescent="0.25">
      <c r="I4329" s="714"/>
      <c r="J4329"/>
      <c r="K4329"/>
      <c r="L4329"/>
    </row>
    <row r="4330" spans="9:12" x14ac:dyDescent="0.25">
      <c r="I4330" s="714"/>
      <c r="J4330"/>
      <c r="K4330"/>
      <c r="L4330"/>
    </row>
    <row r="4331" spans="9:12" x14ac:dyDescent="0.25">
      <c r="I4331" s="714"/>
      <c r="J4331"/>
      <c r="K4331"/>
      <c r="L4331"/>
    </row>
    <row r="4332" spans="9:12" x14ac:dyDescent="0.25">
      <c r="I4332" s="714"/>
      <c r="J4332"/>
      <c r="K4332"/>
      <c r="L4332"/>
    </row>
    <row r="4333" spans="9:12" x14ac:dyDescent="0.25">
      <c r="I4333" s="714"/>
      <c r="J4333"/>
      <c r="K4333"/>
      <c r="L4333"/>
    </row>
    <row r="4334" spans="9:12" x14ac:dyDescent="0.25">
      <c r="I4334" s="714"/>
      <c r="J4334"/>
      <c r="K4334"/>
      <c r="L4334"/>
    </row>
    <row r="4335" spans="9:12" x14ac:dyDescent="0.25">
      <c r="I4335" s="714"/>
      <c r="J4335"/>
      <c r="K4335"/>
      <c r="L4335"/>
    </row>
    <row r="4336" spans="9:12" x14ac:dyDescent="0.25">
      <c r="I4336" s="714"/>
      <c r="J4336"/>
      <c r="K4336"/>
      <c r="L4336"/>
    </row>
    <row r="4337" spans="9:12" x14ac:dyDescent="0.25">
      <c r="I4337" s="714"/>
      <c r="J4337"/>
      <c r="K4337"/>
      <c r="L4337"/>
    </row>
    <row r="4338" spans="9:12" x14ac:dyDescent="0.25">
      <c r="I4338" s="714"/>
      <c r="J4338"/>
      <c r="K4338"/>
      <c r="L4338"/>
    </row>
    <row r="4339" spans="9:12" x14ac:dyDescent="0.25">
      <c r="I4339" s="714"/>
      <c r="J4339"/>
      <c r="K4339"/>
      <c r="L4339"/>
    </row>
    <row r="4340" spans="9:12" x14ac:dyDescent="0.25">
      <c r="I4340" s="714"/>
      <c r="J4340"/>
      <c r="K4340"/>
      <c r="L4340"/>
    </row>
    <row r="4341" spans="9:12" x14ac:dyDescent="0.25">
      <c r="I4341" s="714"/>
      <c r="J4341"/>
      <c r="K4341"/>
      <c r="L4341"/>
    </row>
    <row r="4342" spans="9:12" x14ac:dyDescent="0.25">
      <c r="I4342" s="714"/>
      <c r="J4342"/>
      <c r="K4342"/>
      <c r="L4342"/>
    </row>
    <row r="4343" spans="9:12" x14ac:dyDescent="0.25">
      <c r="I4343" s="714"/>
      <c r="J4343"/>
      <c r="K4343"/>
      <c r="L4343"/>
    </row>
    <row r="4344" spans="9:12" x14ac:dyDescent="0.25">
      <c r="I4344" s="714"/>
      <c r="J4344"/>
      <c r="K4344"/>
      <c r="L4344"/>
    </row>
    <row r="4345" spans="9:12" x14ac:dyDescent="0.25">
      <c r="I4345" s="714"/>
      <c r="J4345"/>
      <c r="K4345"/>
      <c r="L4345"/>
    </row>
    <row r="4346" spans="9:12" x14ac:dyDescent="0.25">
      <c r="I4346" s="714"/>
      <c r="J4346"/>
      <c r="K4346"/>
      <c r="L4346"/>
    </row>
    <row r="4347" spans="9:12" x14ac:dyDescent="0.25">
      <c r="I4347" s="714"/>
      <c r="J4347"/>
      <c r="K4347"/>
      <c r="L4347"/>
    </row>
    <row r="4348" spans="9:12" x14ac:dyDescent="0.25">
      <c r="I4348" s="714"/>
      <c r="J4348"/>
      <c r="K4348"/>
      <c r="L4348"/>
    </row>
    <row r="4349" spans="9:12" x14ac:dyDescent="0.25">
      <c r="I4349" s="714"/>
      <c r="J4349"/>
      <c r="K4349"/>
      <c r="L4349"/>
    </row>
    <row r="4350" spans="9:12" x14ac:dyDescent="0.25">
      <c r="I4350" s="714"/>
      <c r="J4350"/>
      <c r="K4350"/>
      <c r="L4350"/>
    </row>
    <row r="4351" spans="9:12" x14ac:dyDescent="0.25">
      <c r="I4351" s="714"/>
      <c r="J4351"/>
      <c r="K4351"/>
      <c r="L4351"/>
    </row>
    <row r="4352" spans="9:12" x14ac:dyDescent="0.25">
      <c r="I4352" s="714"/>
      <c r="J4352"/>
      <c r="K4352"/>
      <c r="L4352"/>
    </row>
    <row r="4353" spans="9:12" x14ac:dyDescent="0.25">
      <c r="I4353" s="714"/>
      <c r="J4353"/>
      <c r="K4353"/>
      <c r="L4353"/>
    </row>
    <row r="4354" spans="9:12" x14ac:dyDescent="0.25">
      <c r="I4354" s="714"/>
      <c r="J4354"/>
      <c r="K4354"/>
      <c r="L4354"/>
    </row>
    <row r="4355" spans="9:12" x14ac:dyDescent="0.25">
      <c r="I4355" s="714"/>
      <c r="J4355"/>
      <c r="K4355"/>
      <c r="L4355"/>
    </row>
    <row r="4356" spans="9:12" x14ac:dyDescent="0.25">
      <c r="I4356" s="714"/>
      <c r="J4356"/>
      <c r="K4356"/>
      <c r="L4356"/>
    </row>
    <row r="4357" spans="9:12" x14ac:dyDescent="0.25">
      <c r="I4357" s="714"/>
      <c r="J4357"/>
      <c r="K4357"/>
      <c r="L4357"/>
    </row>
    <row r="4358" spans="9:12" x14ac:dyDescent="0.25">
      <c r="I4358" s="714"/>
      <c r="J4358"/>
      <c r="K4358"/>
      <c r="L4358"/>
    </row>
    <row r="4359" spans="9:12" x14ac:dyDescent="0.25">
      <c r="I4359" s="714"/>
      <c r="J4359"/>
      <c r="K4359"/>
      <c r="L4359"/>
    </row>
    <row r="4360" spans="9:12" x14ac:dyDescent="0.25">
      <c r="I4360" s="714"/>
      <c r="J4360"/>
      <c r="K4360"/>
      <c r="L4360"/>
    </row>
    <row r="4361" spans="9:12" x14ac:dyDescent="0.25">
      <c r="I4361" s="714"/>
      <c r="J4361"/>
      <c r="K4361"/>
      <c r="L4361"/>
    </row>
    <row r="4362" spans="9:12" x14ac:dyDescent="0.25">
      <c r="I4362" s="714"/>
      <c r="J4362"/>
      <c r="K4362"/>
      <c r="L4362"/>
    </row>
    <row r="4363" spans="9:12" x14ac:dyDescent="0.25">
      <c r="I4363" s="714"/>
      <c r="J4363"/>
      <c r="K4363"/>
      <c r="L4363"/>
    </row>
    <row r="4364" spans="9:12" x14ac:dyDescent="0.25">
      <c r="I4364" s="714"/>
      <c r="J4364"/>
      <c r="K4364"/>
      <c r="L4364"/>
    </row>
    <row r="4365" spans="9:12" x14ac:dyDescent="0.25">
      <c r="I4365" s="714"/>
      <c r="J4365"/>
      <c r="K4365"/>
      <c r="L4365"/>
    </row>
    <row r="4366" spans="9:12" x14ac:dyDescent="0.25">
      <c r="I4366" s="714"/>
      <c r="J4366"/>
      <c r="K4366"/>
      <c r="L4366"/>
    </row>
    <row r="4367" spans="9:12" x14ac:dyDescent="0.25">
      <c r="I4367" s="714"/>
      <c r="J4367"/>
      <c r="K4367"/>
      <c r="L4367"/>
    </row>
    <row r="4368" spans="9:12" x14ac:dyDescent="0.25">
      <c r="I4368" s="714"/>
      <c r="J4368"/>
      <c r="K4368"/>
      <c r="L4368"/>
    </row>
    <row r="4369" spans="9:12" x14ac:dyDescent="0.25">
      <c r="I4369" s="714"/>
      <c r="J4369"/>
      <c r="K4369"/>
      <c r="L4369"/>
    </row>
    <row r="4370" spans="9:12" x14ac:dyDescent="0.25">
      <c r="I4370" s="714"/>
      <c r="J4370"/>
      <c r="K4370"/>
      <c r="L4370"/>
    </row>
    <row r="4371" spans="9:12" x14ac:dyDescent="0.25">
      <c r="I4371" s="714"/>
      <c r="J4371"/>
      <c r="K4371"/>
      <c r="L4371"/>
    </row>
    <row r="4372" spans="9:12" x14ac:dyDescent="0.25">
      <c r="I4372" s="714"/>
      <c r="J4372"/>
      <c r="K4372"/>
      <c r="L4372"/>
    </row>
    <row r="4373" spans="9:12" x14ac:dyDescent="0.25">
      <c r="I4373" s="714"/>
      <c r="J4373"/>
      <c r="K4373"/>
      <c r="L4373"/>
    </row>
    <row r="4374" spans="9:12" x14ac:dyDescent="0.25">
      <c r="I4374" s="714"/>
      <c r="J4374"/>
      <c r="K4374"/>
      <c r="L4374"/>
    </row>
    <row r="4375" spans="9:12" x14ac:dyDescent="0.25">
      <c r="I4375" s="714"/>
      <c r="J4375"/>
      <c r="K4375"/>
      <c r="L4375"/>
    </row>
    <row r="4376" spans="9:12" x14ac:dyDescent="0.25">
      <c r="I4376" s="714"/>
      <c r="J4376"/>
      <c r="K4376"/>
      <c r="L4376"/>
    </row>
    <row r="4377" spans="9:12" x14ac:dyDescent="0.25">
      <c r="I4377" s="714"/>
      <c r="J4377"/>
      <c r="K4377"/>
      <c r="L4377"/>
    </row>
    <row r="4378" spans="9:12" x14ac:dyDescent="0.25">
      <c r="I4378" s="714"/>
      <c r="J4378"/>
      <c r="K4378"/>
      <c r="L4378"/>
    </row>
    <row r="4379" spans="9:12" x14ac:dyDescent="0.25">
      <c r="I4379" s="714"/>
      <c r="J4379"/>
      <c r="K4379"/>
      <c r="L4379"/>
    </row>
    <row r="4380" spans="9:12" x14ac:dyDescent="0.25">
      <c r="I4380" s="714"/>
      <c r="J4380"/>
      <c r="K4380"/>
      <c r="L4380"/>
    </row>
    <row r="4381" spans="9:12" x14ac:dyDescent="0.25">
      <c r="I4381" s="714"/>
      <c r="J4381"/>
      <c r="K4381"/>
      <c r="L4381"/>
    </row>
    <row r="4382" spans="9:12" x14ac:dyDescent="0.25">
      <c r="I4382" s="714"/>
      <c r="J4382"/>
      <c r="K4382"/>
      <c r="L4382"/>
    </row>
    <row r="4383" spans="9:12" x14ac:dyDescent="0.25">
      <c r="I4383" s="714"/>
      <c r="J4383"/>
      <c r="K4383"/>
      <c r="L4383"/>
    </row>
    <row r="4384" spans="9:12" x14ac:dyDescent="0.25">
      <c r="I4384" s="714"/>
      <c r="J4384"/>
      <c r="K4384"/>
      <c r="L4384"/>
    </row>
    <row r="4385" spans="9:12" x14ac:dyDescent="0.25">
      <c r="I4385" s="714"/>
      <c r="J4385"/>
      <c r="K4385"/>
      <c r="L4385"/>
    </row>
    <row r="4386" spans="9:12" x14ac:dyDescent="0.25">
      <c r="I4386" s="714"/>
      <c r="J4386"/>
      <c r="K4386"/>
      <c r="L4386"/>
    </row>
    <row r="4387" spans="9:12" x14ac:dyDescent="0.25">
      <c r="I4387" s="714"/>
      <c r="J4387"/>
      <c r="K4387"/>
      <c r="L4387"/>
    </row>
    <row r="4388" spans="9:12" x14ac:dyDescent="0.25">
      <c r="I4388" s="714"/>
      <c r="J4388"/>
      <c r="K4388"/>
      <c r="L4388"/>
    </row>
    <row r="4389" spans="9:12" x14ac:dyDescent="0.25">
      <c r="I4389" s="714"/>
      <c r="J4389"/>
      <c r="K4389"/>
      <c r="L4389"/>
    </row>
    <row r="4390" spans="9:12" x14ac:dyDescent="0.25">
      <c r="I4390" s="714"/>
      <c r="J4390"/>
      <c r="K4390"/>
      <c r="L4390"/>
    </row>
    <row r="4391" spans="9:12" x14ac:dyDescent="0.25">
      <c r="I4391" s="714"/>
      <c r="J4391"/>
      <c r="K4391"/>
      <c r="L4391"/>
    </row>
    <row r="4392" spans="9:12" x14ac:dyDescent="0.25">
      <c r="I4392" s="714"/>
      <c r="J4392"/>
      <c r="K4392"/>
      <c r="L4392"/>
    </row>
    <row r="4393" spans="9:12" x14ac:dyDescent="0.25">
      <c r="I4393" s="714"/>
      <c r="J4393"/>
      <c r="K4393"/>
      <c r="L4393"/>
    </row>
    <row r="4394" spans="9:12" x14ac:dyDescent="0.25">
      <c r="I4394" s="714"/>
      <c r="J4394"/>
      <c r="K4394"/>
      <c r="L4394"/>
    </row>
    <row r="4395" spans="9:12" x14ac:dyDescent="0.25">
      <c r="I4395" s="714"/>
      <c r="J4395"/>
      <c r="K4395"/>
      <c r="L4395"/>
    </row>
    <row r="4396" spans="9:12" x14ac:dyDescent="0.25">
      <c r="I4396" s="714"/>
      <c r="J4396"/>
      <c r="K4396"/>
      <c r="L4396"/>
    </row>
    <row r="4397" spans="9:12" x14ac:dyDescent="0.25">
      <c r="I4397" s="714"/>
      <c r="J4397"/>
      <c r="K4397"/>
      <c r="L4397"/>
    </row>
    <row r="4398" spans="9:12" x14ac:dyDescent="0.25">
      <c r="I4398" s="714"/>
      <c r="J4398"/>
      <c r="K4398"/>
      <c r="L4398"/>
    </row>
    <row r="4399" spans="9:12" x14ac:dyDescent="0.25">
      <c r="I4399" s="714"/>
      <c r="J4399"/>
      <c r="K4399"/>
      <c r="L4399"/>
    </row>
    <row r="4400" spans="9:12" x14ac:dyDescent="0.25">
      <c r="I4400" s="714"/>
      <c r="J4400"/>
      <c r="K4400"/>
      <c r="L4400"/>
    </row>
    <row r="4401" spans="9:12" x14ac:dyDescent="0.25">
      <c r="I4401" s="714"/>
      <c r="J4401"/>
      <c r="K4401"/>
      <c r="L4401"/>
    </row>
    <row r="4402" spans="9:12" x14ac:dyDescent="0.25">
      <c r="I4402" s="714"/>
      <c r="J4402"/>
      <c r="K4402"/>
      <c r="L4402"/>
    </row>
    <row r="4403" spans="9:12" x14ac:dyDescent="0.25">
      <c r="I4403" s="714"/>
      <c r="J4403"/>
      <c r="K4403"/>
      <c r="L4403"/>
    </row>
    <row r="4404" spans="9:12" x14ac:dyDescent="0.25">
      <c r="I4404" s="714"/>
      <c r="J4404"/>
      <c r="K4404"/>
      <c r="L4404"/>
    </row>
    <row r="4405" spans="9:12" x14ac:dyDescent="0.25">
      <c r="I4405" s="714"/>
      <c r="J4405"/>
      <c r="K4405"/>
      <c r="L4405"/>
    </row>
    <row r="4406" spans="9:12" x14ac:dyDescent="0.25">
      <c r="I4406" s="714"/>
      <c r="J4406"/>
      <c r="K4406"/>
      <c r="L4406"/>
    </row>
    <row r="4407" spans="9:12" x14ac:dyDescent="0.25">
      <c r="I4407" s="714"/>
      <c r="J4407"/>
      <c r="K4407"/>
      <c r="L4407"/>
    </row>
    <row r="4408" spans="9:12" x14ac:dyDescent="0.25">
      <c r="I4408" s="714"/>
      <c r="J4408"/>
      <c r="K4408"/>
      <c r="L4408"/>
    </row>
    <row r="4409" spans="9:12" x14ac:dyDescent="0.25">
      <c r="I4409" s="714"/>
      <c r="J4409"/>
      <c r="K4409"/>
      <c r="L4409"/>
    </row>
    <row r="4410" spans="9:12" x14ac:dyDescent="0.25">
      <c r="I4410" s="714"/>
      <c r="J4410"/>
      <c r="K4410"/>
      <c r="L4410"/>
    </row>
    <row r="4411" spans="9:12" x14ac:dyDescent="0.25">
      <c r="I4411" s="714"/>
      <c r="J4411"/>
      <c r="K4411"/>
      <c r="L4411"/>
    </row>
    <row r="4412" spans="9:12" x14ac:dyDescent="0.25">
      <c r="I4412" s="714"/>
      <c r="J4412"/>
      <c r="K4412"/>
      <c r="L4412"/>
    </row>
    <row r="4413" spans="9:12" x14ac:dyDescent="0.25">
      <c r="I4413" s="714"/>
      <c r="J4413"/>
      <c r="K4413"/>
      <c r="L4413"/>
    </row>
    <row r="4414" spans="9:12" x14ac:dyDescent="0.25">
      <c r="I4414" s="714"/>
      <c r="J4414"/>
      <c r="K4414"/>
      <c r="L4414"/>
    </row>
    <row r="4415" spans="9:12" x14ac:dyDescent="0.25">
      <c r="I4415" s="714"/>
      <c r="J4415"/>
      <c r="K4415"/>
      <c r="L4415"/>
    </row>
    <row r="4416" spans="9:12" x14ac:dyDescent="0.25">
      <c r="I4416" s="714"/>
      <c r="J4416"/>
      <c r="K4416"/>
      <c r="L4416"/>
    </row>
    <row r="4417" spans="9:12" x14ac:dyDescent="0.25">
      <c r="I4417" s="714"/>
      <c r="J4417"/>
      <c r="K4417"/>
      <c r="L4417"/>
    </row>
    <row r="4418" spans="9:12" x14ac:dyDescent="0.25">
      <c r="I4418" s="714"/>
      <c r="J4418"/>
      <c r="K4418"/>
      <c r="L4418"/>
    </row>
    <row r="4419" spans="9:12" x14ac:dyDescent="0.25">
      <c r="I4419" s="714"/>
      <c r="J4419"/>
      <c r="K4419"/>
      <c r="L4419"/>
    </row>
    <row r="4420" spans="9:12" x14ac:dyDescent="0.25">
      <c r="I4420" s="714"/>
      <c r="J4420"/>
      <c r="K4420"/>
      <c r="L4420"/>
    </row>
    <row r="4421" spans="9:12" x14ac:dyDescent="0.25">
      <c r="I4421" s="714"/>
      <c r="J4421"/>
      <c r="K4421"/>
      <c r="L4421"/>
    </row>
    <row r="4422" spans="9:12" x14ac:dyDescent="0.25">
      <c r="I4422" s="714"/>
      <c r="J4422"/>
      <c r="K4422"/>
      <c r="L4422"/>
    </row>
    <row r="4423" spans="9:12" x14ac:dyDescent="0.25">
      <c r="I4423" s="714"/>
      <c r="J4423"/>
      <c r="K4423"/>
      <c r="L4423"/>
    </row>
    <row r="4424" spans="9:12" x14ac:dyDescent="0.25">
      <c r="I4424" s="714"/>
      <c r="J4424"/>
      <c r="K4424"/>
      <c r="L4424"/>
    </row>
    <row r="4425" spans="9:12" x14ac:dyDescent="0.25">
      <c r="I4425" s="714"/>
      <c r="J4425"/>
      <c r="K4425"/>
      <c r="L4425"/>
    </row>
    <row r="4426" spans="9:12" x14ac:dyDescent="0.25">
      <c r="I4426" s="714"/>
      <c r="J4426"/>
      <c r="K4426"/>
      <c r="L4426"/>
    </row>
    <row r="4427" spans="9:12" x14ac:dyDescent="0.25">
      <c r="I4427" s="714"/>
      <c r="J4427"/>
      <c r="K4427"/>
      <c r="L4427"/>
    </row>
    <row r="4428" spans="9:12" x14ac:dyDescent="0.25">
      <c r="I4428" s="714"/>
      <c r="J4428"/>
      <c r="K4428"/>
      <c r="L4428"/>
    </row>
    <row r="4429" spans="9:12" x14ac:dyDescent="0.25">
      <c r="I4429" s="714"/>
      <c r="J4429"/>
      <c r="K4429"/>
      <c r="L4429"/>
    </row>
    <row r="4430" spans="9:12" x14ac:dyDescent="0.25">
      <c r="I4430" s="714"/>
      <c r="J4430"/>
      <c r="K4430"/>
      <c r="L4430"/>
    </row>
    <row r="4431" spans="9:12" x14ac:dyDescent="0.25">
      <c r="I4431" s="714"/>
      <c r="J4431"/>
      <c r="K4431"/>
      <c r="L4431"/>
    </row>
    <row r="4432" spans="9:12" x14ac:dyDescent="0.25">
      <c r="I4432" s="714"/>
      <c r="J4432"/>
      <c r="K4432"/>
      <c r="L4432"/>
    </row>
    <row r="4433" spans="9:12" x14ac:dyDescent="0.25">
      <c r="I4433" s="714"/>
      <c r="J4433"/>
      <c r="K4433"/>
      <c r="L4433"/>
    </row>
    <row r="4434" spans="9:12" x14ac:dyDescent="0.25">
      <c r="I4434" s="714"/>
      <c r="J4434"/>
      <c r="K4434"/>
      <c r="L4434"/>
    </row>
    <row r="4435" spans="9:12" x14ac:dyDescent="0.25">
      <c r="I4435" s="714"/>
      <c r="J4435"/>
      <c r="K4435"/>
      <c r="L4435"/>
    </row>
    <row r="4436" spans="9:12" x14ac:dyDescent="0.25">
      <c r="I4436" s="714"/>
      <c r="J4436"/>
      <c r="K4436"/>
      <c r="L4436"/>
    </row>
    <row r="4437" spans="9:12" x14ac:dyDescent="0.25">
      <c r="I4437" s="714"/>
      <c r="J4437"/>
      <c r="K4437"/>
      <c r="L4437"/>
    </row>
    <row r="4438" spans="9:12" x14ac:dyDescent="0.25">
      <c r="I4438" s="714"/>
      <c r="J4438"/>
      <c r="K4438"/>
      <c r="L4438"/>
    </row>
    <row r="4439" spans="9:12" x14ac:dyDescent="0.25">
      <c r="I4439" s="714"/>
      <c r="J4439"/>
      <c r="K4439"/>
      <c r="L4439"/>
    </row>
    <row r="4440" spans="9:12" x14ac:dyDescent="0.25">
      <c r="I4440" s="714"/>
      <c r="J4440"/>
      <c r="K4440"/>
      <c r="L4440"/>
    </row>
    <row r="4441" spans="9:12" x14ac:dyDescent="0.25">
      <c r="I4441" s="714"/>
      <c r="J4441"/>
      <c r="K4441"/>
      <c r="L4441"/>
    </row>
    <row r="4442" spans="9:12" x14ac:dyDescent="0.25">
      <c r="I4442" s="714"/>
      <c r="J4442"/>
      <c r="K4442"/>
      <c r="L4442"/>
    </row>
    <row r="4443" spans="9:12" x14ac:dyDescent="0.25">
      <c r="I4443" s="714"/>
      <c r="J4443"/>
      <c r="K4443"/>
      <c r="L4443"/>
    </row>
    <row r="4444" spans="9:12" x14ac:dyDescent="0.25">
      <c r="I4444" s="714"/>
      <c r="J4444"/>
      <c r="K4444"/>
      <c r="L4444"/>
    </row>
    <row r="4445" spans="9:12" x14ac:dyDescent="0.25">
      <c r="I4445" s="714"/>
      <c r="J4445"/>
      <c r="K4445"/>
      <c r="L4445"/>
    </row>
    <row r="4446" spans="9:12" x14ac:dyDescent="0.25">
      <c r="I4446" s="714"/>
      <c r="J4446"/>
      <c r="K4446"/>
      <c r="L4446"/>
    </row>
    <row r="4447" spans="9:12" x14ac:dyDescent="0.25">
      <c r="I4447" s="714"/>
      <c r="J4447"/>
      <c r="K4447"/>
      <c r="L4447"/>
    </row>
    <row r="4448" spans="9:12" x14ac:dyDescent="0.25">
      <c r="I4448" s="714"/>
      <c r="J4448"/>
      <c r="K4448"/>
      <c r="L4448"/>
    </row>
    <row r="4449" spans="9:12" x14ac:dyDescent="0.25">
      <c r="I4449" s="714"/>
      <c r="J4449"/>
      <c r="K4449"/>
      <c r="L4449"/>
    </row>
    <row r="4450" spans="9:12" x14ac:dyDescent="0.25">
      <c r="I4450" s="714"/>
      <c r="J4450"/>
      <c r="K4450"/>
      <c r="L4450"/>
    </row>
    <row r="4451" spans="9:12" x14ac:dyDescent="0.25">
      <c r="I4451" s="714"/>
      <c r="J4451"/>
      <c r="K4451"/>
      <c r="L4451"/>
    </row>
    <row r="4452" spans="9:12" x14ac:dyDescent="0.25">
      <c r="I4452" s="714"/>
      <c r="J4452"/>
      <c r="K4452"/>
      <c r="L4452"/>
    </row>
    <row r="4453" spans="9:12" x14ac:dyDescent="0.25">
      <c r="I4453" s="714"/>
      <c r="J4453"/>
      <c r="K4453"/>
      <c r="L4453"/>
    </row>
    <row r="4454" spans="9:12" x14ac:dyDescent="0.25">
      <c r="I4454" s="714"/>
      <c r="J4454"/>
      <c r="K4454"/>
      <c r="L4454"/>
    </row>
    <row r="4455" spans="9:12" x14ac:dyDescent="0.25">
      <c r="I4455" s="714"/>
      <c r="J4455"/>
      <c r="K4455"/>
      <c r="L4455"/>
    </row>
    <row r="4456" spans="9:12" x14ac:dyDescent="0.25">
      <c r="I4456" s="714"/>
      <c r="J4456"/>
      <c r="K4456"/>
      <c r="L4456"/>
    </row>
    <row r="4457" spans="9:12" x14ac:dyDescent="0.25">
      <c r="I4457" s="714"/>
      <c r="J4457"/>
      <c r="K4457"/>
      <c r="L4457"/>
    </row>
    <row r="4458" spans="9:12" x14ac:dyDescent="0.25">
      <c r="I4458" s="714"/>
      <c r="J4458"/>
      <c r="K4458"/>
      <c r="L4458"/>
    </row>
    <row r="4459" spans="9:12" x14ac:dyDescent="0.25">
      <c r="I4459" s="714"/>
      <c r="J4459"/>
      <c r="K4459"/>
      <c r="L4459"/>
    </row>
    <row r="4460" spans="9:12" x14ac:dyDescent="0.25">
      <c r="I4460" s="714"/>
      <c r="J4460"/>
      <c r="K4460"/>
      <c r="L4460"/>
    </row>
    <row r="4461" spans="9:12" x14ac:dyDescent="0.25">
      <c r="I4461" s="714"/>
      <c r="J4461"/>
      <c r="K4461"/>
      <c r="L4461"/>
    </row>
    <row r="4462" spans="9:12" x14ac:dyDescent="0.25">
      <c r="I4462" s="714"/>
      <c r="J4462"/>
      <c r="K4462"/>
      <c r="L4462"/>
    </row>
    <row r="4463" spans="9:12" x14ac:dyDescent="0.25">
      <c r="I4463" s="714"/>
      <c r="J4463"/>
      <c r="K4463"/>
      <c r="L4463"/>
    </row>
    <row r="4464" spans="9:12" x14ac:dyDescent="0.25">
      <c r="I4464" s="714"/>
      <c r="J4464"/>
      <c r="K4464"/>
      <c r="L4464"/>
    </row>
    <row r="4465" spans="9:12" x14ac:dyDescent="0.25">
      <c r="I4465" s="714"/>
      <c r="J4465"/>
      <c r="K4465"/>
      <c r="L4465"/>
    </row>
    <row r="4466" spans="9:12" x14ac:dyDescent="0.25">
      <c r="I4466" s="714"/>
      <c r="J4466"/>
      <c r="K4466"/>
      <c r="L4466"/>
    </row>
    <row r="4467" spans="9:12" x14ac:dyDescent="0.25">
      <c r="I4467" s="714"/>
      <c r="J4467"/>
      <c r="K4467"/>
      <c r="L4467"/>
    </row>
    <row r="4468" spans="9:12" x14ac:dyDescent="0.25">
      <c r="I4468" s="714"/>
      <c r="J4468"/>
      <c r="K4468"/>
      <c r="L4468"/>
    </row>
    <row r="4469" spans="9:12" x14ac:dyDescent="0.25">
      <c r="I4469" s="714"/>
      <c r="J4469"/>
      <c r="K4469"/>
      <c r="L4469"/>
    </row>
    <row r="4470" spans="9:12" x14ac:dyDescent="0.25">
      <c r="I4470" s="714"/>
      <c r="J4470"/>
      <c r="K4470"/>
      <c r="L4470"/>
    </row>
    <row r="4471" spans="9:12" x14ac:dyDescent="0.25">
      <c r="I4471" s="714"/>
      <c r="J4471"/>
      <c r="K4471"/>
      <c r="L4471"/>
    </row>
    <row r="4472" spans="9:12" x14ac:dyDescent="0.25">
      <c r="I4472" s="714"/>
      <c r="J4472"/>
      <c r="K4472"/>
      <c r="L4472"/>
    </row>
    <row r="4473" spans="9:12" x14ac:dyDescent="0.25">
      <c r="I4473" s="714"/>
      <c r="J4473"/>
      <c r="K4473"/>
      <c r="L4473"/>
    </row>
    <row r="4474" spans="9:12" x14ac:dyDescent="0.25">
      <c r="I4474" s="714"/>
      <c r="J4474"/>
      <c r="K4474"/>
      <c r="L4474"/>
    </row>
    <row r="4475" spans="9:12" x14ac:dyDescent="0.25">
      <c r="I4475" s="714"/>
      <c r="J4475"/>
      <c r="K4475"/>
      <c r="L4475"/>
    </row>
    <row r="4476" spans="9:12" x14ac:dyDescent="0.25">
      <c r="I4476" s="714"/>
      <c r="J4476"/>
      <c r="K4476"/>
      <c r="L4476"/>
    </row>
    <row r="4477" spans="9:12" x14ac:dyDescent="0.25">
      <c r="I4477" s="714"/>
      <c r="J4477"/>
      <c r="K4477"/>
      <c r="L4477"/>
    </row>
    <row r="4478" spans="9:12" x14ac:dyDescent="0.25">
      <c r="I4478" s="714"/>
      <c r="J4478"/>
      <c r="K4478"/>
      <c r="L4478"/>
    </row>
    <row r="4479" spans="9:12" x14ac:dyDescent="0.25">
      <c r="I4479" s="714"/>
      <c r="J4479"/>
      <c r="K4479"/>
      <c r="L4479"/>
    </row>
    <row r="4480" spans="9:12" x14ac:dyDescent="0.25">
      <c r="I4480" s="714"/>
      <c r="J4480"/>
      <c r="K4480"/>
      <c r="L4480"/>
    </row>
    <row r="4481" spans="9:12" x14ac:dyDescent="0.25">
      <c r="I4481" s="714"/>
      <c r="J4481"/>
      <c r="K4481"/>
      <c r="L4481"/>
    </row>
    <row r="4482" spans="9:12" x14ac:dyDescent="0.25">
      <c r="I4482" s="714"/>
      <c r="J4482"/>
      <c r="K4482"/>
      <c r="L4482"/>
    </row>
    <row r="4483" spans="9:12" x14ac:dyDescent="0.25">
      <c r="I4483" s="714"/>
      <c r="J4483"/>
      <c r="K4483"/>
      <c r="L4483"/>
    </row>
    <row r="4484" spans="9:12" x14ac:dyDescent="0.25">
      <c r="I4484" s="714"/>
      <c r="J4484"/>
      <c r="K4484"/>
      <c r="L4484"/>
    </row>
    <row r="4485" spans="9:12" x14ac:dyDescent="0.25">
      <c r="I4485" s="714"/>
      <c r="J4485"/>
      <c r="K4485"/>
      <c r="L4485"/>
    </row>
    <row r="4486" spans="9:12" x14ac:dyDescent="0.25">
      <c r="I4486" s="714"/>
      <c r="J4486"/>
      <c r="K4486"/>
      <c r="L4486"/>
    </row>
    <row r="4487" spans="9:12" x14ac:dyDescent="0.25">
      <c r="I4487" s="714"/>
      <c r="J4487"/>
      <c r="K4487"/>
      <c r="L4487"/>
    </row>
    <row r="4488" spans="9:12" x14ac:dyDescent="0.25">
      <c r="I4488" s="714"/>
      <c r="J4488"/>
      <c r="K4488"/>
      <c r="L4488"/>
    </row>
    <row r="4489" spans="9:12" x14ac:dyDescent="0.25">
      <c r="I4489" s="714"/>
      <c r="J4489"/>
      <c r="K4489"/>
      <c r="L4489"/>
    </row>
    <row r="4490" spans="9:12" x14ac:dyDescent="0.25">
      <c r="I4490" s="714"/>
      <c r="J4490"/>
      <c r="K4490"/>
      <c r="L4490"/>
    </row>
    <row r="4491" spans="9:12" x14ac:dyDescent="0.25">
      <c r="I4491" s="714"/>
      <c r="J4491"/>
      <c r="K4491"/>
      <c r="L4491"/>
    </row>
    <row r="4492" spans="9:12" x14ac:dyDescent="0.25">
      <c r="I4492" s="714"/>
      <c r="J4492"/>
      <c r="K4492"/>
      <c r="L4492"/>
    </row>
    <row r="4493" spans="9:12" x14ac:dyDescent="0.25">
      <c r="I4493" s="714"/>
      <c r="J4493"/>
      <c r="K4493"/>
      <c r="L4493"/>
    </row>
    <row r="4494" spans="9:12" x14ac:dyDescent="0.25">
      <c r="I4494" s="714"/>
      <c r="J4494"/>
      <c r="K4494"/>
      <c r="L4494"/>
    </row>
    <row r="4495" spans="9:12" x14ac:dyDescent="0.25">
      <c r="I4495" s="714"/>
      <c r="J4495"/>
      <c r="K4495"/>
      <c r="L4495"/>
    </row>
    <row r="4496" spans="9:12" x14ac:dyDescent="0.25">
      <c r="I4496" s="714"/>
      <c r="J4496"/>
      <c r="K4496"/>
      <c r="L4496"/>
    </row>
    <row r="4497" spans="9:12" x14ac:dyDescent="0.25">
      <c r="I4497" s="714"/>
      <c r="J4497"/>
      <c r="K4497"/>
      <c r="L4497"/>
    </row>
    <row r="4498" spans="9:12" x14ac:dyDescent="0.25">
      <c r="I4498" s="714"/>
      <c r="J4498"/>
      <c r="K4498"/>
      <c r="L4498"/>
    </row>
    <row r="4499" spans="9:12" x14ac:dyDescent="0.25">
      <c r="I4499" s="714"/>
      <c r="J4499"/>
      <c r="K4499"/>
      <c r="L4499"/>
    </row>
    <row r="4500" spans="9:12" x14ac:dyDescent="0.25">
      <c r="I4500" s="714"/>
      <c r="J4500"/>
      <c r="K4500"/>
      <c r="L4500"/>
    </row>
    <row r="4501" spans="9:12" x14ac:dyDescent="0.25">
      <c r="I4501" s="714"/>
      <c r="J4501"/>
      <c r="K4501"/>
      <c r="L4501"/>
    </row>
    <row r="4502" spans="9:12" x14ac:dyDescent="0.25">
      <c r="I4502" s="714"/>
      <c r="J4502"/>
      <c r="K4502"/>
      <c r="L4502"/>
    </row>
    <row r="4503" spans="9:12" x14ac:dyDescent="0.25">
      <c r="I4503" s="714"/>
      <c r="J4503"/>
      <c r="K4503"/>
      <c r="L4503"/>
    </row>
    <row r="4504" spans="9:12" x14ac:dyDescent="0.25">
      <c r="I4504" s="714"/>
      <c r="J4504"/>
      <c r="K4504"/>
      <c r="L4504"/>
    </row>
    <row r="4505" spans="9:12" x14ac:dyDescent="0.25">
      <c r="I4505" s="714"/>
      <c r="J4505"/>
      <c r="K4505"/>
      <c r="L4505"/>
    </row>
    <row r="4506" spans="9:12" x14ac:dyDescent="0.25">
      <c r="I4506" s="714"/>
      <c r="J4506"/>
      <c r="K4506"/>
      <c r="L4506"/>
    </row>
    <row r="4507" spans="9:12" x14ac:dyDescent="0.25">
      <c r="I4507" s="714"/>
      <c r="J4507"/>
      <c r="K4507"/>
      <c r="L4507"/>
    </row>
    <row r="4508" spans="9:12" x14ac:dyDescent="0.25">
      <c r="I4508" s="714"/>
      <c r="J4508"/>
      <c r="K4508"/>
      <c r="L4508"/>
    </row>
    <row r="4509" spans="9:12" x14ac:dyDescent="0.25">
      <c r="I4509" s="714"/>
      <c r="J4509"/>
      <c r="K4509"/>
      <c r="L4509"/>
    </row>
    <row r="4510" spans="9:12" x14ac:dyDescent="0.25">
      <c r="I4510" s="714"/>
      <c r="J4510"/>
      <c r="K4510"/>
      <c r="L4510"/>
    </row>
    <row r="4511" spans="9:12" x14ac:dyDescent="0.25">
      <c r="I4511" s="714"/>
      <c r="J4511"/>
      <c r="K4511"/>
      <c r="L4511"/>
    </row>
    <row r="4512" spans="9:12" x14ac:dyDescent="0.25">
      <c r="I4512" s="714"/>
      <c r="J4512"/>
      <c r="K4512"/>
      <c r="L4512"/>
    </row>
    <row r="4513" spans="9:12" x14ac:dyDescent="0.25">
      <c r="I4513" s="714"/>
      <c r="J4513"/>
      <c r="K4513"/>
      <c r="L4513"/>
    </row>
    <row r="4514" spans="9:12" x14ac:dyDescent="0.25">
      <c r="I4514" s="714"/>
      <c r="J4514"/>
      <c r="K4514"/>
      <c r="L4514"/>
    </row>
    <row r="4515" spans="9:12" x14ac:dyDescent="0.25">
      <c r="I4515" s="714"/>
      <c r="J4515"/>
      <c r="K4515"/>
      <c r="L4515"/>
    </row>
    <row r="4516" spans="9:12" x14ac:dyDescent="0.25">
      <c r="I4516" s="714"/>
      <c r="J4516"/>
      <c r="K4516"/>
      <c r="L4516"/>
    </row>
    <row r="4517" spans="9:12" x14ac:dyDescent="0.25">
      <c r="I4517" s="714"/>
      <c r="J4517"/>
      <c r="K4517"/>
      <c r="L4517"/>
    </row>
    <row r="4518" spans="9:12" x14ac:dyDescent="0.25">
      <c r="I4518" s="714"/>
      <c r="J4518"/>
      <c r="K4518"/>
      <c r="L4518"/>
    </row>
    <row r="4519" spans="9:12" x14ac:dyDescent="0.25">
      <c r="I4519" s="714"/>
      <c r="J4519"/>
      <c r="K4519"/>
      <c r="L4519"/>
    </row>
    <row r="4520" spans="9:12" x14ac:dyDescent="0.25">
      <c r="I4520" s="714"/>
      <c r="J4520"/>
      <c r="K4520"/>
      <c r="L4520"/>
    </row>
    <row r="4521" spans="9:12" x14ac:dyDescent="0.25">
      <c r="I4521" s="714"/>
      <c r="J4521"/>
      <c r="K4521"/>
      <c r="L4521"/>
    </row>
    <row r="4522" spans="9:12" x14ac:dyDescent="0.25">
      <c r="I4522" s="714"/>
      <c r="J4522"/>
      <c r="K4522"/>
      <c r="L4522"/>
    </row>
    <row r="4523" spans="9:12" x14ac:dyDescent="0.25">
      <c r="I4523" s="714"/>
      <c r="J4523"/>
      <c r="K4523"/>
      <c r="L4523"/>
    </row>
    <row r="4524" spans="9:12" x14ac:dyDescent="0.25">
      <c r="I4524" s="714"/>
      <c r="J4524"/>
      <c r="K4524"/>
      <c r="L4524"/>
    </row>
    <row r="4525" spans="9:12" x14ac:dyDescent="0.25">
      <c r="I4525" s="714"/>
      <c r="J4525"/>
      <c r="K4525"/>
      <c r="L4525"/>
    </row>
    <row r="4526" spans="9:12" x14ac:dyDescent="0.25">
      <c r="I4526" s="714"/>
      <c r="J4526"/>
      <c r="K4526"/>
      <c r="L4526"/>
    </row>
    <row r="4527" spans="9:12" x14ac:dyDescent="0.25">
      <c r="I4527" s="714"/>
      <c r="J4527"/>
      <c r="K4527"/>
      <c r="L4527"/>
    </row>
    <row r="4528" spans="9:12" x14ac:dyDescent="0.25">
      <c r="I4528" s="714"/>
      <c r="J4528"/>
      <c r="K4528"/>
      <c r="L4528"/>
    </row>
    <row r="4529" spans="9:12" x14ac:dyDescent="0.25">
      <c r="I4529" s="714"/>
      <c r="J4529"/>
      <c r="K4529"/>
      <c r="L4529"/>
    </row>
    <row r="4530" spans="9:12" x14ac:dyDescent="0.25">
      <c r="I4530" s="714"/>
      <c r="J4530"/>
      <c r="K4530"/>
      <c r="L4530"/>
    </row>
    <row r="4531" spans="9:12" x14ac:dyDescent="0.25">
      <c r="I4531" s="714"/>
      <c r="J4531"/>
      <c r="K4531"/>
      <c r="L4531"/>
    </row>
    <row r="4532" spans="9:12" x14ac:dyDescent="0.25">
      <c r="I4532" s="714"/>
      <c r="J4532"/>
      <c r="K4532"/>
      <c r="L4532"/>
    </row>
    <row r="4533" spans="9:12" x14ac:dyDescent="0.25">
      <c r="I4533" s="714"/>
      <c r="J4533"/>
      <c r="K4533"/>
      <c r="L4533"/>
    </row>
    <row r="4534" spans="9:12" x14ac:dyDescent="0.25">
      <c r="I4534" s="714"/>
      <c r="J4534"/>
      <c r="K4534"/>
      <c r="L4534"/>
    </row>
    <row r="4535" spans="9:12" x14ac:dyDescent="0.25">
      <c r="I4535" s="714"/>
      <c r="J4535"/>
      <c r="K4535"/>
      <c r="L4535"/>
    </row>
    <row r="4536" spans="9:12" x14ac:dyDescent="0.25">
      <c r="I4536" s="714"/>
      <c r="J4536"/>
      <c r="K4536"/>
      <c r="L4536"/>
    </row>
    <row r="4537" spans="9:12" x14ac:dyDescent="0.25">
      <c r="I4537" s="714"/>
      <c r="J4537"/>
      <c r="K4537"/>
      <c r="L4537"/>
    </row>
    <row r="4538" spans="9:12" x14ac:dyDescent="0.25">
      <c r="I4538" s="714"/>
      <c r="J4538"/>
      <c r="K4538"/>
      <c r="L4538"/>
    </row>
    <row r="4539" spans="9:12" x14ac:dyDescent="0.25">
      <c r="I4539" s="714"/>
      <c r="J4539"/>
      <c r="K4539"/>
      <c r="L4539"/>
    </row>
    <row r="4540" spans="9:12" x14ac:dyDescent="0.25">
      <c r="I4540" s="714"/>
      <c r="J4540"/>
      <c r="K4540"/>
      <c r="L4540"/>
    </row>
    <row r="4541" spans="9:12" x14ac:dyDescent="0.25">
      <c r="I4541" s="714"/>
      <c r="J4541"/>
      <c r="K4541"/>
      <c r="L4541"/>
    </row>
    <row r="4542" spans="9:12" x14ac:dyDescent="0.25">
      <c r="I4542" s="714"/>
      <c r="J4542"/>
      <c r="K4542"/>
      <c r="L4542"/>
    </row>
    <row r="4543" spans="9:12" x14ac:dyDescent="0.25">
      <c r="I4543" s="714"/>
      <c r="J4543"/>
      <c r="K4543"/>
      <c r="L4543"/>
    </row>
    <row r="4544" spans="9:12" x14ac:dyDescent="0.25">
      <c r="I4544" s="714"/>
      <c r="J4544"/>
      <c r="K4544"/>
      <c r="L4544"/>
    </row>
    <row r="4545" spans="9:12" x14ac:dyDescent="0.25">
      <c r="I4545" s="714"/>
      <c r="J4545"/>
      <c r="K4545"/>
      <c r="L4545"/>
    </row>
    <row r="4546" spans="9:12" x14ac:dyDescent="0.25">
      <c r="I4546" s="714"/>
      <c r="J4546"/>
      <c r="K4546"/>
      <c r="L4546"/>
    </row>
    <row r="4547" spans="9:12" x14ac:dyDescent="0.25">
      <c r="I4547" s="714"/>
      <c r="J4547"/>
      <c r="K4547"/>
      <c r="L4547"/>
    </row>
    <row r="4548" spans="9:12" x14ac:dyDescent="0.25">
      <c r="I4548" s="714"/>
      <c r="J4548"/>
      <c r="K4548"/>
      <c r="L4548"/>
    </row>
    <row r="4549" spans="9:12" x14ac:dyDescent="0.25">
      <c r="I4549" s="714"/>
      <c r="J4549"/>
      <c r="K4549"/>
      <c r="L4549"/>
    </row>
    <row r="4550" spans="9:12" x14ac:dyDescent="0.25">
      <c r="I4550" s="714"/>
      <c r="J4550"/>
      <c r="K4550"/>
      <c r="L4550"/>
    </row>
    <row r="4551" spans="9:12" x14ac:dyDescent="0.25">
      <c r="I4551" s="714"/>
      <c r="J4551"/>
      <c r="K4551"/>
      <c r="L4551"/>
    </row>
    <row r="4552" spans="9:12" x14ac:dyDescent="0.25">
      <c r="I4552" s="714"/>
      <c r="J4552"/>
      <c r="K4552"/>
      <c r="L4552"/>
    </row>
    <row r="4553" spans="9:12" x14ac:dyDescent="0.25">
      <c r="I4553" s="714"/>
      <c r="J4553"/>
      <c r="K4553"/>
      <c r="L4553"/>
    </row>
    <row r="4554" spans="9:12" x14ac:dyDescent="0.25">
      <c r="I4554" s="714"/>
      <c r="J4554"/>
      <c r="K4554"/>
      <c r="L4554"/>
    </row>
    <row r="4555" spans="9:12" x14ac:dyDescent="0.25">
      <c r="I4555" s="714"/>
      <c r="J4555"/>
      <c r="K4555"/>
      <c r="L4555"/>
    </row>
    <row r="4556" spans="9:12" x14ac:dyDescent="0.25">
      <c r="I4556" s="714"/>
      <c r="J4556"/>
      <c r="K4556"/>
      <c r="L4556"/>
    </row>
    <row r="4557" spans="9:12" x14ac:dyDescent="0.25">
      <c r="I4557" s="714"/>
      <c r="J4557"/>
      <c r="K4557"/>
      <c r="L4557"/>
    </row>
    <row r="4558" spans="9:12" x14ac:dyDescent="0.25">
      <c r="I4558" s="714"/>
      <c r="J4558"/>
      <c r="K4558"/>
      <c r="L4558"/>
    </row>
    <row r="4559" spans="9:12" x14ac:dyDescent="0.25">
      <c r="I4559" s="714"/>
      <c r="J4559"/>
      <c r="K4559"/>
      <c r="L4559"/>
    </row>
    <row r="4560" spans="9:12" x14ac:dyDescent="0.25">
      <c r="I4560" s="714"/>
      <c r="J4560"/>
      <c r="K4560"/>
      <c r="L4560"/>
    </row>
    <row r="4561" spans="9:12" x14ac:dyDescent="0.25">
      <c r="I4561" s="714"/>
      <c r="J4561"/>
      <c r="K4561"/>
      <c r="L4561"/>
    </row>
    <row r="4562" spans="9:12" x14ac:dyDescent="0.25">
      <c r="I4562" s="714"/>
      <c r="J4562"/>
      <c r="K4562"/>
      <c r="L4562"/>
    </row>
    <row r="4563" spans="9:12" x14ac:dyDescent="0.25">
      <c r="I4563" s="714"/>
      <c r="J4563"/>
      <c r="K4563"/>
      <c r="L4563"/>
    </row>
    <row r="4564" spans="9:12" x14ac:dyDescent="0.25">
      <c r="I4564" s="714"/>
      <c r="J4564"/>
      <c r="K4564"/>
      <c r="L4564"/>
    </row>
    <row r="4565" spans="9:12" x14ac:dyDescent="0.25">
      <c r="I4565" s="714"/>
      <c r="J4565"/>
      <c r="K4565"/>
      <c r="L4565"/>
    </row>
    <row r="4566" spans="9:12" x14ac:dyDescent="0.25">
      <c r="I4566" s="714"/>
      <c r="J4566"/>
      <c r="K4566"/>
      <c r="L4566"/>
    </row>
    <row r="4567" spans="9:12" x14ac:dyDescent="0.25">
      <c r="I4567" s="714"/>
      <c r="J4567"/>
      <c r="K4567"/>
      <c r="L4567"/>
    </row>
    <row r="4568" spans="9:12" x14ac:dyDescent="0.25">
      <c r="I4568" s="714"/>
      <c r="J4568"/>
      <c r="K4568"/>
      <c r="L4568"/>
    </row>
    <row r="4569" spans="9:12" x14ac:dyDescent="0.25">
      <c r="I4569" s="714"/>
      <c r="J4569"/>
      <c r="K4569"/>
      <c r="L4569"/>
    </row>
    <row r="4570" spans="9:12" x14ac:dyDescent="0.25">
      <c r="I4570" s="714"/>
      <c r="J4570"/>
      <c r="K4570"/>
      <c r="L4570"/>
    </row>
    <row r="4571" spans="9:12" x14ac:dyDescent="0.25">
      <c r="I4571" s="714"/>
      <c r="J4571"/>
      <c r="K4571"/>
      <c r="L4571"/>
    </row>
    <row r="4572" spans="9:12" x14ac:dyDescent="0.25">
      <c r="I4572" s="714"/>
      <c r="J4572"/>
      <c r="K4572"/>
      <c r="L4572"/>
    </row>
    <row r="4573" spans="9:12" x14ac:dyDescent="0.25">
      <c r="I4573" s="714"/>
      <c r="J4573"/>
      <c r="K4573"/>
      <c r="L4573"/>
    </row>
    <row r="4574" spans="9:12" x14ac:dyDescent="0.25">
      <c r="I4574" s="714"/>
      <c r="J4574"/>
      <c r="K4574"/>
      <c r="L4574"/>
    </row>
    <row r="4575" spans="9:12" x14ac:dyDescent="0.25">
      <c r="I4575" s="714"/>
      <c r="J4575"/>
      <c r="K4575"/>
      <c r="L4575"/>
    </row>
    <row r="4576" spans="9:12" x14ac:dyDescent="0.25">
      <c r="I4576" s="714"/>
      <c r="J4576"/>
      <c r="K4576"/>
      <c r="L4576"/>
    </row>
    <row r="4577" spans="9:12" x14ac:dyDescent="0.25">
      <c r="I4577" s="714"/>
      <c r="J4577"/>
      <c r="K4577"/>
      <c r="L4577"/>
    </row>
    <row r="4578" spans="9:12" x14ac:dyDescent="0.25">
      <c r="I4578" s="714"/>
      <c r="J4578"/>
      <c r="K4578"/>
      <c r="L4578"/>
    </row>
    <row r="4579" spans="9:12" x14ac:dyDescent="0.25">
      <c r="I4579" s="714"/>
      <c r="J4579"/>
      <c r="K4579"/>
      <c r="L4579"/>
    </row>
    <row r="4580" spans="9:12" x14ac:dyDescent="0.25">
      <c r="I4580" s="714"/>
      <c r="J4580"/>
      <c r="K4580"/>
      <c r="L4580"/>
    </row>
    <row r="4581" spans="9:12" x14ac:dyDescent="0.25">
      <c r="I4581" s="714"/>
      <c r="J4581"/>
      <c r="K4581"/>
      <c r="L4581"/>
    </row>
    <row r="4582" spans="9:12" x14ac:dyDescent="0.25">
      <c r="I4582" s="714"/>
      <c r="J4582"/>
      <c r="K4582"/>
      <c r="L4582"/>
    </row>
    <row r="4583" spans="9:12" x14ac:dyDescent="0.25">
      <c r="I4583" s="714"/>
      <c r="J4583"/>
      <c r="K4583"/>
      <c r="L4583"/>
    </row>
    <row r="4584" spans="9:12" x14ac:dyDescent="0.25">
      <c r="I4584" s="714"/>
      <c r="J4584"/>
      <c r="K4584"/>
      <c r="L4584"/>
    </row>
    <row r="4585" spans="9:12" x14ac:dyDescent="0.25">
      <c r="I4585" s="714"/>
      <c r="J4585"/>
      <c r="K4585"/>
      <c r="L4585"/>
    </row>
    <row r="4586" spans="9:12" x14ac:dyDescent="0.25">
      <c r="I4586" s="714"/>
      <c r="J4586"/>
      <c r="K4586"/>
      <c r="L4586"/>
    </row>
    <row r="4587" spans="9:12" x14ac:dyDescent="0.25">
      <c r="I4587" s="714"/>
      <c r="J4587"/>
      <c r="K4587"/>
      <c r="L4587"/>
    </row>
    <row r="4588" spans="9:12" x14ac:dyDescent="0.25">
      <c r="I4588" s="714"/>
      <c r="J4588"/>
      <c r="K4588"/>
      <c r="L4588"/>
    </row>
    <row r="4589" spans="9:12" x14ac:dyDescent="0.25">
      <c r="I4589" s="714"/>
      <c r="J4589"/>
      <c r="K4589"/>
      <c r="L4589"/>
    </row>
    <row r="4590" spans="9:12" x14ac:dyDescent="0.25">
      <c r="I4590" s="714"/>
      <c r="J4590"/>
      <c r="K4590"/>
      <c r="L4590"/>
    </row>
    <row r="4591" spans="9:12" x14ac:dyDescent="0.25">
      <c r="I4591" s="714"/>
      <c r="J4591"/>
      <c r="K4591"/>
      <c r="L4591"/>
    </row>
    <row r="4592" spans="9:12" x14ac:dyDescent="0.25">
      <c r="I4592" s="714"/>
      <c r="J4592"/>
      <c r="K4592"/>
      <c r="L4592"/>
    </row>
    <row r="4593" spans="9:12" x14ac:dyDescent="0.25">
      <c r="I4593" s="714"/>
      <c r="J4593"/>
      <c r="K4593"/>
      <c r="L4593"/>
    </row>
    <row r="4594" spans="9:12" x14ac:dyDescent="0.25">
      <c r="I4594" s="714"/>
      <c r="J4594"/>
      <c r="K4594"/>
      <c r="L4594"/>
    </row>
    <row r="4595" spans="9:12" x14ac:dyDescent="0.25">
      <c r="I4595" s="714"/>
      <c r="J4595"/>
      <c r="K4595"/>
      <c r="L4595"/>
    </row>
    <row r="4596" spans="9:12" x14ac:dyDescent="0.25">
      <c r="I4596" s="714"/>
      <c r="J4596"/>
      <c r="K4596"/>
      <c r="L4596"/>
    </row>
    <row r="4597" spans="9:12" x14ac:dyDescent="0.25">
      <c r="I4597" s="714"/>
      <c r="J4597"/>
      <c r="K4597"/>
      <c r="L4597"/>
    </row>
    <row r="4598" spans="9:12" x14ac:dyDescent="0.25">
      <c r="I4598" s="714"/>
      <c r="J4598"/>
      <c r="K4598"/>
      <c r="L4598"/>
    </row>
    <row r="4599" spans="9:12" x14ac:dyDescent="0.25">
      <c r="I4599" s="714"/>
      <c r="J4599"/>
      <c r="K4599"/>
      <c r="L4599"/>
    </row>
    <row r="4600" spans="9:12" x14ac:dyDescent="0.25">
      <c r="I4600" s="714"/>
      <c r="J4600"/>
      <c r="K4600"/>
      <c r="L4600"/>
    </row>
    <row r="4601" spans="9:12" x14ac:dyDescent="0.25">
      <c r="I4601" s="714"/>
      <c r="J4601"/>
      <c r="K4601"/>
      <c r="L4601"/>
    </row>
    <row r="4602" spans="9:12" x14ac:dyDescent="0.25">
      <c r="I4602" s="714"/>
      <c r="J4602"/>
      <c r="K4602"/>
      <c r="L4602"/>
    </row>
    <row r="4603" spans="9:12" x14ac:dyDescent="0.25">
      <c r="I4603" s="714"/>
      <c r="J4603"/>
      <c r="K4603"/>
      <c r="L4603"/>
    </row>
    <row r="4604" spans="9:12" x14ac:dyDescent="0.25">
      <c r="I4604" s="714"/>
      <c r="J4604"/>
      <c r="K4604"/>
      <c r="L4604"/>
    </row>
    <row r="4605" spans="9:12" x14ac:dyDescent="0.25">
      <c r="I4605" s="714"/>
      <c r="J4605"/>
      <c r="K4605"/>
      <c r="L4605"/>
    </row>
    <row r="4606" spans="9:12" x14ac:dyDescent="0.25">
      <c r="I4606" s="714"/>
      <c r="J4606"/>
      <c r="K4606"/>
      <c r="L4606"/>
    </row>
    <row r="4607" spans="9:12" x14ac:dyDescent="0.25">
      <c r="I4607" s="714"/>
      <c r="J4607"/>
      <c r="K4607"/>
      <c r="L4607"/>
    </row>
    <row r="4608" spans="9:12" x14ac:dyDescent="0.25">
      <c r="I4608" s="714"/>
      <c r="J4608"/>
      <c r="K4608"/>
      <c r="L4608"/>
    </row>
    <row r="4609" spans="9:12" x14ac:dyDescent="0.25">
      <c r="I4609" s="714"/>
      <c r="J4609"/>
      <c r="K4609"/>
      <c r="L4609"/>
    </row>
    <row r="4610" spans="9:12" x14ac:dyDescent="0.25">
      <c r="I4610" s="714"/>
      <c r="J4610"/>
      <c r="K4610"/>
      <c r="L4610"/>
    </row>
    <row r="4611" spans="9:12" x14ac:dyDescent="0.25">
      <c r="I4611" s="714"/>
      <c r="J4611"/>
      <c r="K4611"/>
      <c r="L4611"/>
    </row>
    <row r="4612" spans="9:12" x14ac:dyDescent="0.25">
      <c r="I4612" s="714"/>
      <c r="J4612"/>
      <c r="K4612"/>
      <c r="L4612"/>
    </row>
    <row r="4613" spans="9:12" x14ac:dyDescent="0.25">
      <c r="I4613" s="714"/>
      <c r="J4613"/>
      <c r="K4613"/>
      <c r="L4613"/>
    </row>
    <row r="4614" spans="9:12" x14ac:dyDescent="0.25">
      <c r="I4614" s="714"/>
      <c r="J4614"/>
      <c r="K4614"/>
      <c r="L4614"/>
    </row>
    <row r="4615" spans="9:12" x14ac:dyDescent="0.25">
      <c r="I4615" s="714"/>
      <c r="J4615"/>
      <c r="K4615"/>
      <c r="L4615"/>
    </row>
    <row r="4616" spans="9:12" x14ac:dyDescent="0.25">
      <c r="I4616" s="714"/>
      <c r="J4616"/>
      <c r="K4616"/>
      <c r="L4616"/>
    </row>
    <row r="4617" spans="9:12" x14ac:dyDescent="0.25">
      <c r="I4617" s="714"/>
      <c r="J4617"/>
      <c r="K4617"/>
      <c r="L4617"/>
    </row>
    <row r="4618" spans="9:12" x14ac:dyDescent="0.25">
      <c r="I4618" s="714"/>
      <c r="J4618"/>
      <c r="K4618"/>
      <c r="L4618"/>
    </row>
    <row r="4619" spans="9:12" x14ac:dyDescent="0.25">
      <c r="I4619" s="714"/>
      <c r="J4619"/>
      <c r="K4619"/>
      <c r="L4619"/>
    </row>
    <row r="4620" spans="9:12" x14ac:dyDescent="0.25">
      <c r="I4620" s="714"/>
      <c r="J4620"/>
      <c r="K4620"/>
      <c r="L4620"/>
    </row>
    <row r="4621" spans="9:12" x14ac:dyDescent="0.25">
      <c r="I4621" s="714"/>
      <c r="J4621"/>
      <c r="K4621"/>
      <c r="L4621"/>
    </row>
    <row r="4622" spans="9:12" x14ac:dyDescent="0.25">
      <c r="I4622" s="714"/>
      <c r="J4622"/>
      <c r="K4622"/>
      <c r="L4622"/>
    </row>
    <row r="4623" spans="9:12" x14ac:dyDescent="0.25">
      <c r="I4623" s="714"/>
      <c r="J4623"/>
      <c r="K4623"/>
      <c r="L4623"/>
    </row>
    <row r="4624" spans="9:12" x14ac:dyDescent="0.25">
      <c r="I4624" s="714"/>
      <c r="J4624"/>
      <c r="K4624"/>
      <c r="L4624"/>
    </row>
    <row r="4625" spans="9:12" x14ac:dyDescent="0.25">
      <c r="I4625" s="714"/>
      <c r="J4625"/>
      <c r="K4625"/>
      <c r="L4625"/>
    </row>
    <row r="4626" spans="9:12" x14ac:dyDescent="0.25">
      <c r="I4626" s="714"/>
      <c r="J4626"/>
      <c r="K4626"/>
      <c r="L4626"/>
    </row>
    <row r="4627" spans="9:12" x14ac:dyDescent="0.25">
      <c r="I4627" s="714"/>
      <c r="J4627"/>
      <c r="K4627"/>
      <c r="L4627"/>
    </row>
    <row r="4628" spans="9:12" x14ac:dyDescent="0.25">
      <c r="I4628" s="714"/>
      <c r="J4628"/>
      <c r="K4628"/>
      <c r="L4628"/>
    </row>
    <row r="4629" spans="9:12" x14ac:dyDescent="0.25">
      <c r="I4629" s="714"/>
      <c r="J4629"/>
      <c r="K4629"/>
      <c r="L4629"/>
    </row>
    <row r="4630" spans="9:12" x14ac:dyDescent="0.25">
      <c r="I4630" s="714"/>
      <c r="J4630"/>
      <c r="K4630"/>
      <c r="L4630"/>
    </row>
    <row r="4631" spans="9:12" x14ac:dyDescent="0.25">
      <c r="I4631" s="714"/>
      <c r="J4631"/>
      <c r="K4631"/>
      <c r="L4631"/>
    </row>
    <row r="4632" spans="9:12" x14ac:dyDescent="0.25">
      <c r="I4632" s="714"/>
      <c r="J4632"/>
      <c r="K4632"/>
      <c r="L4632"/>
    </row>
    <row r="4633" spans="9:12" x14ac:dyDescent="0.25">
      <c r="I4633" s="714"/>
      <c r="J4633"/>
      <c r="K4633"/>
      <c r="L4633"/>
    </row>
    <row r="4634" spans="9:12" x14ac:dyDescent="0.25">
      <c r="I4634" s="714"/>
      <c r="J4634"/>
      <c r="K4634"/>
      <c r="L4634"/>
    </row>
    <row r="4635" spans="9:12" x14ac:dyDescent="0.25">
      <c r="I4635" s="714"/>
      <c r="J4635"/>
      <c r="K4635"/>
      <c r="L4635"/>
    </row>
    <row r="4636" spans="9:12" x14ac:dyDescent="0.25">
      <c r="I4636" s="714"/>
      <c r="J4636"/>
      <c r="K4636"/>
      <c r="L4636"/>
    </row>
    <row r="4637" spans="9:12" x14ac:dyDescent="0.25">
      <c r="I4637" s="714"/>
      <c r="J4637"/>
      <c r="K4637"/>
      <c r="L4637"/>
    </row>
    <row r="4638" spans="9:12" x14ac:dyDescent="0.25">
      <c r="I4638" s="714"/>
      <c r="J4638"/>
      <c r="K4638"/>
      <c r="L4638"/>
    </row>
    <row r="4639" spans="9:12" x14ac:dyDescent="0.25">
      <c r="I4639" s="714"/>
      <c r="J4639"/>
      <c r="K4639"/>
      <c r="L4639"/>
    </row>
    <row r="4640" spans="9:12" x14ac:dyDescent="0.25">
      <c r="I4640" s="714"/>
      <c r="J4640"/>
      <c r="K4640"/>
      <c r="L4640"/>
    </row>
    <row r="4641" spans="9:12" x14ac:dyDescent="0.25">
      <c r="I4641" s="714"/>
      <c r="J4641"/>
      <c r="K4641"/>
      <c r="L4641"/>
    </row>
    <row r="4642" spans="9:12" x14ac:dyDescent="0.25">
      <c r="I4642" s="714"/>
      <c r="J4642"/>
      <c r="K4642"/>
      <c r="L4642"/>
    </row>
    <row r="4643" spans="9:12" x14ac:dyDescent="0.25">
      <c r="I4643" s="714"/>
      <c r="J4643"/>
      <c r="K4643"/>
      <c r="L4643"/>
    </row>
    <row r="4644" spans="9:12" x14ac:dyDescent="0.25">
      <c r="I4644" s="714"/>
      <c r="J4644"/>
      <c r="K4644"/>
      <c r="L4644"/>
    </row>
    <row r="4645" spans="9:12" x14ac:dyDescent="0.25">
      <c r="I4645" s="714"/>
      <c r="J4645"/>
      <c r="K4645"/>
      <c r="L4645"/>
    </row>
    <row r="4646" spans="9:12" x14ac:dyDescent="0.25">
      <c r="I4646" s="714"/>
      <c r="J4646"/>
      <c r="K4646"/>
      <c r="L4646"/>
    </row>
    <row r="4647" spans="9:12" x14ac:dyDescent="0.25">
      <c r="I4647" s="714"/>
      <c r="J4647"/>
      <c r="K4647"/>
      <c r="L4647"/>
    </row>
    <row r="4648" spans="9:12" x14ac:dyDescent="0.25">
      <c r="I4648" s="714"/>
      <c r="J4648"/>
      <c r="K4648"/>
      <c r="L4648"/>
    </row>
    <row r="4649" spans="9:12" x14ac:dyDescent="0.25">
      <c r="I4649" s="714"/>
      <c r="J4649"/>
      <c r="K4649"/>
      <c r="L4649"/>
    </row>
    <row r="4650" spans="9:12" x14ac:dyDescent="0.25">
      <c r="I4650" s="714"/>
      <c r="J4650"/>
      <c r="K4650"/>
      <c r="L4650"/>
    </row>
    <row r="4651" spans="9:12" x14ac:dyDescent="0.25">
      <c r="I4651" s="714"/>
      <c r="J4651"/>
      <c r="K4651"/>
      <c r="L4651"/>
    </row>
    <row r="4652" spans="9:12" x14ac:dyDescent="0.25">
      <c r="I4652" s="714"/>
      <c r="J4652"/>
      <c r="K4652"/>
      <c r="L4652"/>
    </row>
    <row r="4653" spans="9:12" x14ac:dyDescent="0.25">
      <c r="I4653" s="714"/>
      <c r="J4653"/>
      <c r="K4653"/>
      <c r="L4653"/>
    </row>
    <row r="4654" spans="9:12" x14ac:dyDescent="0.25">
      <c r="I4654" s="714"/>
      <c r="J4654"/>
      <c r="K4654"/>
      <c r="L4654"/>
    </row>
    <row r="4655" spans="9:12" x14ac:dyDescent="0.25">
      <c r="I4655" s="714"/>
      <c r="J4655"/>
      <c r="K4655"/>
      <c r="L4655"/>
    </row>
    <row r="4656" spans="9:12" x14ac:dyDescent="0.25">
      <c r="I4656" s="714"/>
      <c r="J4656"/>
      <c r="K4656"/>
      <c r="L4656"/>
    </row>
    <row r="4657" spans="9:12" x14ac:dyDescent="0.25">
      <c r="I4657" s="714"/>
      <c r="J4657"/>
      <c r="K4657"/>
      <c r="L4657"/>
    </row>
    <row r="4658" spans="9:12" x14ac:dyDescent="0.25">
      <c r="I4658" s="714"/>
      <c r="J4658"/>
      <c r="K4658"/>
      <c r="L4658"/>
    </row>
    <row r="4659" spans="9:12" x14ac:dyDescent="0.25">
      <c r="I4659" s="714"/>
      <c r="J4659"/>
      <c r="K4659"/>
      <c r="L4659"/>
    </row>
    <row r="4660" spans="9:12" x14ac:dyDescent="0.25">
      <c r="I4660" s="714"/>
      <c r="J4660"/>
      <c r="K4660"/>
      <c r="L4660"/>
    </row>
    <row r="4661" spans="9:12" x14ac:dyDescent="0.25">
      <c r="I4661" s="714"/>
      <c r="J4661"/>
      <c r="K4661"/>
      <c r="L4661"/>
    </row>
    <row r="4662" spans="9:12" x14ac:dyDescent="0.25">
      <c r="I4662" s="714"/>
      <c r="J4662"/>
      <c r="K4662"/>
      <c r="L4662"/>
    </row>
    <row r="4663" spans="9:12" x14ac:dyDescent="0.25">
      <c r="I4663" s="714"/>
      <c r="J4663"/>
      <c r="K4663"/>
      <c r="L4663"/>
    </row>
    <row r="4664" spans="9:12" x14ac:dyDescent="0.25">
      <c r="I4664" s="714"/>
      <c r="J4664"/>
      <c r="K4664"/>
      <c r="L4664"/>
    </row>
    <row r="4665" spans="9:12" x14ac:dyDescent="0.25">
      <c r="I4665" s="714"/>
      <c r="J4665"/>
      <c r="K4665"/>
      <c r="L4665"/>
    </row>
    <row r="4666" spans="9:12" x14ac:dyDescent="0.25">
      <c r="I4666" s="714"/>
      <c r="J4666"/>
      <c r="K4666"/>
      <c r="L4666"/>
    </row>
    <row r="4667" spans="9:12" x14ac:dyDescent="0.25">
      <c r="I4667" s="714"/>
      <c r="J4667"/>
      <c r="K4667"/>
      <c r="L4667"/>
    </row>
    <row r="4668" spans="9:12" x14ac:dyDescent="0.25">
      <c r="I4668" s="714"/>
      <c r="J4668"/>
      <c r="K4668"/>
      <c r="L4668"/>
    </row>
    <row r="4669" spans="9:12" x14ac:dyDescent="0.25">
      <c r="I4669" s="714"/>
      <c r="J4669"/>
      <c r="K4669"/>
      <c r="L4669"/>
    </row>
    <row r="4670" spans="9:12" x14ac:dyDescent="0.25">
      <c r="I4670" s="714"/>
      <c r="J4670"/>
      <c r="K4670"/>
      <c r="L4670"/>
    </row>
    <row r="4671" spans="9:12" x14ac:dyDescent="0.25">
      <c r="I4671" s="714"/>
      <c r="J4671"/>
      <c r="K4671"/>
      <c r="L4671"/>
    </row>
    <row r="4672" spans="9:12" x14ac:dyDescent="0.25">
      <c r="I4672" s="714"/>
      <c r="J4672"/>
      <c r="K4672"/>
      <c r="L4672"/>
    </row>
    <row r="4673" spans="9:12" x14ac:dyDescent="0.25">
      <c r="I4673" s="714"/>
      <c r="J4673"/>
      <c r="K4673"/>
      <c r="L4673"/>
    </row>
    <row r="4674" spans="9:12" x14ac:dyDescent="0.25">
      <c r="I4674" s="714"/>
      <c r="J4674"/>
      <c r="K4674"/>
      <c r="L4674"/>
    </row>
    <row r="4675" spans="9:12" x14ac:dyDescent="0.25">
      <c r="I4675" s="714"/>
      <c r="J4675"/>
      <c r="K4675"/>
      <c r="L4675"/>
    </row>
    <row r="4676" spans="9:12" x14ac:dyDescent="0.25">
      <c r="I4676" s="714"/>
      <c r="J4676"/>
      <c r="K4676"/>
      <c r="L4676"/>
    </row>
    <row r="4677" spans="9:12" x14ac:dyDescent="0.25">
      <c r="I4677" s="714"/>
      <c r="J4677"/>
      <c r="K4677"/>
      <c r="L4677"/>
    </row>
    <row r="4678" spans="9:12" x14ac:dyDescent="0.25">
      <c r="I4678" s="714"/>
      <c r="J4678"/>
      <c r="K4678"/>
      <c r="L4678"/>
    </row>
    <row r="4679" spans="9:12" x14ac:dyDescent="0.25">
      <c r="I4679" s="714"/>
      <c r="J4679"/>
      <c r="K4679"/>
      <c r="L4679"/>
    </row>
    <row r="4680" spans="9:12" x14ac:dyDescent="0.25">
      <c r="I4680" s="714"/>
      <c r="J4680"/>
      <c r="K4680"/>
      <c r="L4680"/>
    </row>
    <row r="4681" spans="9:12" x14ac:dyDescent="0.25">
      <c r="I4681" s="714"/>
      <c r="J4681"/>
      <c r="K4681"/>
      <c r="L4681"/>
    </row>
    <row r="4682" spans="9:12" x14ac:dyDescent="0.25">
      <c r="I4682" s="714"/>
      <c r="J4682"/>
      <c r="K4682"/>
      <c r="L4682"/>
    </row>
    <row r="4683" spans="9:12" x14ac:dyDescent="0.25">
      <c r="I4683" s="714"/>
      <c r="J4683"/>
      <c r="K4683"/>
      <c r="L4683"/>
    </row>
    <row r="4684" spans="9:12" x14ac:dyDescent="0.25">
      <c r="I4684" s="714"/>
      <c r="J4684"/>
      <c r="K4684"/>
      <c r="L4684"/>
    </row>
    <row r="4685" spans="9:12" x14ac:dyDescent="0.25">
      <c r="I4685" s="714"/>
      <c r="J4685"/>
      <c r="K4685"/>
      <c r="L4685"/>
    </row>
    <row r="4686" spans="9:12" x14ac:dyDescent="0.25">
      <c r="I4686" s="714"/>
      <c r="J4686"/>
      <c r="K4686"/>
      <c r="L4686"/>
    </row>
    <row r="4687" spans="9:12" x14ac:dyDescent="0.25">
      <c r="I4687" s="714"/>
      <c r="J4687"/>
      <c r="K4687"/>
      <c r="L4687"/>
    </row>
    <row r="4688" spans="9:12" x14ac:dyDescent="0.25">
      <c r="I4688" s="714"/>
      <c r="J4688"/>
      <c r="K4688"/>
      <c r="L4688"/>
    </row>
    <row r="4689" spans="9:12" x14ac:dyDescent="0.25">
      <c r="I4689" s="714"/>
      <c r="J4689"/>
      <c r="K4689"/>
      <c r="L4689"/>
    </row>
    <row r="4690" spans="9:12" x14ac:dyDescent="0.25">
      <c r="I4690" s="714"/>
      <c r="J4690"/>
      <c r="K4690"/>
      <c r="L4690"/>
    </row>
    <row r="4691" spans="9:12" x14ac:dyDescent="0.25">
      <c r="I4691" s="714"/>
      <c r="J4691"/>
      <c r="K4691"/>
      <c r="L4691"/>
    </row>
    <row r="4692" spans="9:12" x14ac:dyDescent="0.25">
      <c r="I4692" s="714"/>
      <c r="J4692"/>
      <c r="K4692"/>
      <c r="L4692"/>
    </row>
    <row r="4693" spans="9:12" x14ac:dyDescent="0.25">
      <c r="I4693" s="714"/>
      <c r="J4693"/>
      <c r="K4693"/>
      <c r="L4693"/>
    </row>
    <row r="4694" spans="9:12" x14ac:dyDescent="0.25">
      <c r="I4694" s="714"/>
      <c r="J4694"/>
      <c r="K4694"/>
      <c r="L4694"/>
    </row>
    <row r="4695" spans="9:12" x14ac:dyDescent="0.25">
      <c r="I4695" s="714"/>
      <c r="J4695"/>
      <c r="K4695"/>
      <c r="L4695"/>
    </row>
    <row r="4696" spans="9:12" x14ac:dyDescent="0.25">
      <c r="I4696" s="714"/>
      <c r="J4696"/>
      <c r="K4696"/>
      <c r="L4696"/>
    </row>
    <row r="4697" spans="9:12" x14ac:dyDescent="0.25">
      <c r="I4697" s="714"/>
      <c r="J4697"/>
      <c r="K4697"/>
      <c r="L4697"/>
    </row>
    <row r="4698" spans="9:12" x14ac:dyDescent="0.25">
      <c r="I4698" s="714"/>
      <c r="J4698"/>
      <c r="K4698"/>
      <c r="L4698"/>
    </row>
    <row r="4699" spans="9:12" x14ac:dyDescent="0.25">
      <c r="I4699" s="714"/>
      <c r="J4699"/>
      <c r="K4699"/>
      <c r="L4699"/>
    </row>
    <row r="4700" spans="9:12" x14ac:dyDescent="0.25">
      <c r="I4700" s="714"/>
      <c r="J4700"/>
      <c r="K4700"/>
      <c r="L4700"/>
    </row>
    <row r="4701" spans="9:12" x14ac:dyDescent="0.25">
      <c r="I4701" s="714"/>
      <c r="J4701"/>
      <c r="K4701"/>
      <c r="L4701"/>
    </row>
    <row r="4702" spans="9:12" x14ac:dyDescent="0.25">
      <c r="I4702" s="714"/>
      <c r="J4702"/>
      <c r="K4702"/>
      <c r="L4702"/>
    </row>
    <row r="4703" spans="9:12" x14ac:dyDescent="0.25">
      <c r="I4703" s="714"/>
      <c r="J4703"/>
      <c r="K4703"/>
      <c r="L4703"/>
    </row>
    <row r="4704" spans="9:12" x14ac:dyDescent="0.25">
      <c r="I4704" s="714"/>
      <c r="J4704"/>
      <c r="K4704"/>
      <c r="L4704"/>
    </row>
    <row r="4705" spans="9:12" x14ac:dyDescent="0.25">
      <c r="I4705" s="714"/>
      <c r="J4705"/>
      <c r="K4705"/>
      <c r="L4705"/>
    </row>
    <row r="4706" spans="9:12" x14ac:dyDescent="0.25">
      <c r="I4706" s="714"/>
      <c r="J4706"/>
      <c r="K4706"/>
      <c r="L4706"/>
    </row>
    <row r="4707" spans="9:12" x14ac:dyDescent="0.25">
      <c r="I4707" s="714"/>
      <c r="J4707"/>
      <c r="K4707"/>
      <c r="L4707"/>
    </row>
    <row r="4708" spans="9:12" x14ac:dyDescent="0.25">
      <c r="I4708" s="714"/>
      <c r="J4708"/>
      <c r="K4708"/>
      <c r="L4708"/>
    </row>
    <row r="4709" spans="9:12" x14ac:dyDescent="0.25">
      <c r="I4709" s="714"/>
      <c r="J4709"/>
      <c r="K4709"/>
      <c r="L4709"/>
    </row>
    <row r="4710" spans="9:12" x14ac:dyDescent="0.25">
      <c r="I4710" s="714"/>
      <c r="J4710"/>
      <c r="K4710"/>
      <c r="L4710"/>
    </row>
    <row r="4711" spans="9:12" x14ac:dyDescent="0.25">
      <c r="I4711" s="714"/>
      <c r="J4711"/>
      <c r="K4711"/>
      <c r="L4711"/>
    </row>
    <row r="4712" spans="9:12" x14ac:dyDescent="0.25">
      <c r="I4712" s="714"/>
      <c r="J4712"/>
      <c r="K4712"/>
      <c r="L4712"/>
    </row>
    <row r="4713" spans="9:12" x14ac:dyDescent="0.25">
      <c r="I4713" s="714"/>
      <c r="J4713"/>
      <c r="K4713"/>
      <c r="L4713"/>
    </row>
    <row r="4714" spans="9:12" x14ac:dyDescent="0.25">
      <c r="I4714" s="714"/>
      <c r="J4714"/>
      <c r="K4714"/>
      <c r="L4714"/>
    </row>
    <row r="4715" spans="9:12" x14ac:dyDescent="0.25">
      <c r="I4715" s="714"/>
      <c r="J4715"/>
      <c r="K4715"/>
      <c r="L4715"/>
    </row>
    <row r="4716" spans="9:12" x14ac:dyDescent="0.25">
      <c r="I4716" s="714"/>
      <c r="J4716"/>
      <c r="K4716"/>
      <c r="L4716"/>
    </row>
    <row r="4717" spans="9:12" x14ac:dyDescent="0.25">
      <c r="I4717" s="714"/>
      <c r="J4717"/>
      <c r="K4717"/>
      <c r="L4717"/>
    </row>
    <row r="4718" spans="9:12" x14ac:dyDescent="0.25">
      <c r="I4718" s="714"/>
      <c r="J4718"/>
      <c r="K4718"/>
      <c r="L4718"/>
    </row>
    <row r="4719" spans="9:12" x14ac:dyDescent="0.25">
      <c r="I4719" s="714"/>
      <c r="J4719"/>
      <c r="K4719"/>
      <c r="L4719"/>
    </row>
    <row r="4720" spans="9:12" x14ac:dyDescent="0.25">
      <c r="I4720" s="714"/>
      <c r="J4720"/>
      <c r="K4720"/>
      <c r="L4720"/>
    </row>
    <row r="4721" spans="9:12" x14ac:dyDescent="0.25">
      <c r="I4721" s="714"/>
      <c r="J4721"/>
      <c r="K4721"/>
      <c r="L4721"/>
    </row>
    <row r="4722" spans="9:12" x14ac:dyDescent="0.25">
      <c r="I4722" s="714"/>
      <c r="J4722"/>
      <c r="K4722"/>
      <c r="L4722"/>
    </row>
    <row r="4723" spans="9:12" x14ac:dyDescent="0.25">
      <c r="I4723" s="714"/>
      <c r="J4723"/>
      <c r="K4723"/>
      <c r="L4723"/>
    </row>
    <row r="4724" spans="9:12" x14ac:dyDescent="0.25">
      <c r="I4724" s="714"/>
      <c r="J4724"/>
      <c r="K4724"/>
      <c r="L4724"/>
    </row>
    <row r="4725" spans="9:12" x14ac:dyDescent="0.25">
      <c r="I4725" s="714"/>
      <c r="J4725"/>
      <c r="K4725"/>
      <c r="L4725"/>
    </row>
    <row r="4726" spans="9:12" x14ac:dyDescent="0.25">
      <c r="I4726" s="714"/>
      <c r="J4726"/>
      <c r="K4726"/>
      <c r="L4726"/>
    </row>
    <row r="4727" spans="9:12" x14ac:dyDescent="0.25">
      <c r="I4727" s="714"/>
      <c r="J4727"/>
      <c r="K4727"/>
      <c r="L4727"/>
    </row>
    <row r="4728" spans="9:12" x14ac:dyDescent="0.25">
      <c r="I4728" s="714"/>
      <c r="J4728"/>
      <c r="K4728"/>
      <c r="L4728"/>
    </row>
    <row r="4729" spans="9:12" x14ac:dyDescent="0.25">
      <c r="I4729" s="714"/>
      <c r="J4729"/>
      <c r="K4729"/>
      <c r="L4729"/>
    </row>
    <row r="4730" spans="9:12" x14ac:dyDescent="0.25">
      <c r="I4730" s="714"/>
      <c r="J4730"/>
      <c r="K4730"/>
      <c r="L4730"/>
    </row>
    <row r="4731" spans="9:12" x14ac:dyDescent="0.25">
      <c r="I4731" s="714"/>
      <c r="J4731"/>
      <c r="K4731"/>
      <c r="L4731"/>
    </row>
    <row r="4732" spans="9:12" x14ac:dyDescent="0.25">
      <c r="I4732" s="714"/>
      <c r="J4732"/>
      <c r="K4732"/>
      <c r="L4732"/>
    </row>
    <row r="4733" spans="9:12" x14ac:dyDescent="0.25">
      <c r="I4733" s="714"/>
      <c r="J4733"/>
      <c r="K4733"/>
      <c r="L4733"/>
    </row>
    <row r="4734" spans="9:12" x14ac:dyDescent="0.25">
      <c r="I4734" s="714"/>
      <c r="J4734"/>
      <c r="K4734"/>
      <c r="L4734"/>
    </row>
    <row r="4735" spans="9:12" x14ac:dyDescent="0.25">
      <c r="I4735" s="714"/>
      <c r="J4735"/>
      <c r="K4735"/>
      <c r="L4735"/>
    </row>
    <row r="4736" spans="9:12" x14ac:dyDescent="0.25">
      <c r="I4736" s="714"/>
      <c r="J4736"/>
      <c r="K4736"/>
      <c r="L4736"/>
    </row>
    <row r="4737" spans="9:12" x14ac:dyDescent="0.25">
      <c r="I4737" s="714"/>
      <c r="J4737"/>
      <c r="K4737"/>
      <c r="L4737"/>
    </row>
    <row r="4738" spans="9:12" x14ac:dyDescent="0.25">
      <c r="I4738" s="714"/>
      <c r="J4738"/>
      <c r="K4738"/>
      <c r="L4738"/>
    </row>
    <row r="4739" spans="9:12" x14ac:dyDescent="0.25">
      <c r="I4739" s="714"/>
      <c r="J4739"/>
      <c r="K4739"/>
      <c r="L4739"/>
    </row>
    <row r="4740" spans="9:12" x14ac:dyDescent="0.25">
      <c r="I4740" s="714"/>
      <c r="J4740"/>
      <c r="K4740"/>
      <c r="L4740"/>
    </row>
    <row r="4741" spans="9:12" x14ac:dyDescent="0.25">
      <c r="I4741" s="714"/>
      <c r="J4741"/>
      <c r="K4741"/>
      <c r="L4741"/>
    </row>
    <row r="4742" spans="9:12" x14ac:dyDescent="0.25">
      <c r="I4742" s="714"/>
      <c r="J4742"/>
      <c r="K4742"/>
      <c r="L4742"/>
    </row>
    <row r="4743" spans="9:12" x14ac:dyDescent="0.25">
      <c r="I4743" s="714"/>
      <c r="J4743"/>
      <c r="K4743"/>
      <c r="L4743"/>
    </row>
    <row r="4744" spans="9:12" x14ac:dyDescent="0.25">
      <c r="I4744" s="714"/>
      <c r="J4744"/>
      <c r="K4744"/>
      <c r="L4744"/>
    </row>
    <row r="4745" spans="9:12" x14ac:dyDescent="0.25">
      <c r="I4745" s="714"/>
      <c r="J4745"/>
      <c r="K4745"/>
      <c r="L4745"/>
    </row>
    <row r="4746" spans="9:12" x14ac:dyDescent="0.25">
      <c r="I4746" s="714"/>
      <c r="J4746"/>
      <c r="K4746"/>
      <c r="L4746"/>
    </row>
    <row r="4747" spans="9:12" x14ac:dyDescent="0.25">
      <c r="I4747" s="714"/>
      <c r="J4747"/>
      <c r="K4747"/>
      <c r="L4747"/>
    </row>
    <row r="4748" spans="9:12" x14ac:dyDescent="0.25">
      <c r="I4748" s="714"/>
      <c r="J4748"/>
      <c r="K4748"/>
      <c r="L4748"/>
    </row>
    <row r="4749" spans="9:12" x14ac:dyDescent="0.25">
      <c r="I4749" s="714"/>
      <c r="J4749"/>
      <c r="K4749"/>
      <c r="L4749"/>
    </row>
    <row r="4750" spans="9:12" x14ac:dyDescent="0.25">
      <c r="I4750" s="714"/>
      <c r="J4750"/>
      <c r="K4750"/>
      <c r="L4750"/>
    </row>
    <row r="4751" spans="9:12" x14ac:dyDescent="0.25">
      <c r="I4751" s="714"/>
      <c r="J4751"/>
      <c r="K4751"/>
      <c r="L4751"/>
    </row>
    <row r="4752" spans="9:12" x14ac:dyDescent="0.25">
      <c r="I4752" s="714"/>
      <c r="J4752"/>
      <c r="K4752"/>
      <c r="L4752"/>
    </row>
    <row r="4753" spans="9:12" x14ac:dyDescent="0.25">
      <c r="I4753" s="714"/>
      <c r="J4753"/>
      <c r="K4753"/>
      <c r="L4753"/>
    </row>
    <row r="4754" spans="9:12" x14ac:dyDescent="0.25">
      <c r="I4754" s="714"/>
      <c r="J4754"/>
      <c r="K4754"/>
      <c r="L4754"/>
    </row>
    <row r="4755" spans="9:12" x14ac:dyDescent="0.25">
      <c r="I4755" s="714"/>
      <c r="J4755"/>
      <c r="K4755"/>
      <c r="L4755"/>
    </row>
    <row r="4756" spans="9:12" x14ac:dyDescent="0.25">
      <c r="I4756" s="714"/>
      <c r="J4756"/>
      <c r="K4756"/>
      <c r="L4756"/>
    </row>
    <row r="4757" spans="9:12" x14ac:dyDescent="0.25">
      <c r="I4757" s="714"/>
      <c r="J4757"/>
      <c r="K4757"/>
      <c r="L4757"/>
    </row>
    <row r="4758" spans="9:12" x14ac:dyDescent="0.25">
      <c r="I4758" s="714"/>
      <c r="J4758"/>
      <c r="K4758"/>
      <c r="L4758"/>
    </row>
    <row r="4759" spans="9:12" x14ac:dyDescent="0.25">
      <c r="I4759" s="714"/>
      <c r="J4759"/>
      <c r="K4759"/>
      <c r="L4759"/>
    </row>
    <row r="4760" spans="9:12" x14ac:dyDescent="0.25">
      <c r="I4760" s="714"/>
      <c r="J4760"/>
      <c r="K4760"/>
      <c r="L4760"/>
    </row>
    <row r="4761" spans="9:12" x14ac:dyDescent="0.25">
      <c r="I4761" s="714"/>
      <c r="J4761"/>
      <c r="K4761"/>
      <c r="L4761"/>
    </row>
    <row r="4762" spans="9:12" x14ac:dyDescent="0.25">
      <c r="I4762" s="714"/>
      <c r="J4762"/>
      <c r="K4762"/>
      <c r="L4762"/>
    </row>
    <row r="4763" spans="9:12" x14ac:dyDescent="0.25">
      <c r="I4763" s="714"/>
      <c r="J4763"/>
      <c r="K4763"/>
      <c r="L4763"/>
    </row>
    <row r="4764" spans="9:12" x14ac:dyDescent="0.25">
      <c r="I4764" s="714"/>
      <c r="J4764"/>
      <c r="K4764"/>
      <c r="L4764"/>
    </row>
    <row r="4765" spans="9:12" x14ac:dyDescent="0.25">
      <c r="I4765" s="714"/>
      <c r="J4765"/>
      <c r="K4765"/>
      <c r="L4765"/>
    </row>
    <row r="4766" spans="9:12" x14ac:dyDescent="0.25">
      <c r="I4766" s="714"/>
      <c r="J4766"/>
      <c r="K4766"/>
      <c r="L4766"/>
    </row>
    <row r="4767" spans="9:12" x14ac:dyDescent="0.25">
      <c r="I4767" s="714"/>
      <c r="J4767"/>
      <c r="K4767"/>
      <c r="L4767"/>
    </row>
    <row r="4768" spans="9:12" x14ac:dyDescent="0.25">
      <c r="I4768" s="714"/>
      <c r="J4768"/>
      <c r="K4768"/>
      <c r="L4768"/>
    </row>
    <row r="4769" spans="9:12" x14ac:dyDescent="0.25">
      <c r="I4769" s="714"/>
      <c r="J4769"/>
      <c r="K4769"/>
      <c r="L4769"/>
    </row>
    <row r="4770" spans="9:12" x14ac:dyDescent="0.25">
      <c r="I4770" s="714"/>
      <c r="J4770"/>
      <c r="K4770"/>
      <c r="L4770"/>
    </row>
    <row r="4771" spans="9:12" x14ac:dyDescent="0.25">
      <c r="I4771" s="714"/>
      <c r="J4771"/>
      <c r="K4771"/>
      <c r="L4771"/>
    </row>
    <row r="4772" spans="9:12" x14ac:dyDescent="0.25">
      <c r="I4772" s="714"/>
      <c r="J4772"/>
      <c r="K4772"/>
      <c r="L4772"/>
    </row>
    <row r="4773" spans="9:12" x14ac:dyDescent="0.25">
      <c r="I4773" s="714"/>
      <c r="J4773"/>
      <c r="K4773"/>
      <c r="L4773"/>
    </row>
    <row r="4774" spans="9:12" x14ac:dyDescent="0.25">
      <c r="I4774" s="714"/>
      <c r="J4774"/>
      <c r="K4774"/>
      <c r="L4774"/>
    </row>
    <row r="4775" spans="9:12" x14ac:dyDescent="0.25">
      <c r="I4775" s="714"/>
      <c r="J4775"/>
      <c r="K4775"/>
      <c r="L4775"/>
    </row>
    <row r="4776" spans="9:12" x14ac:dyDescent="0.25">
      <c r="I4776" s="714"/>
      <c r="J4776"/>
      <c r="K4776"/>
      <c r="L4776"/>
    </row>
    <row r="4777" spans="9:12" x14ac:dyDescent="0.25">
      <c r="I4777" s="714"/>
      <c r="J4777"/>
      <c r="K4777"/>
      <c r="L4777"/>
    </row>
    <row r="4778" spans="9:12" x14ac:dyDescent="0.25">
      <c r="I4778" s="714"/>
      <c r="J4778"/>
      <c r="K4778"/>
      <c r="L4778"/>
    </row>
    <row r="4779" spans="9:12" x14ac:dyDescent="0.25">
      <c r="I4779" s="714"/>
      <c r="J4779"/>
      <c r="K4779"/>
      <c r="L4779"/>
    </row>
    <row r="4780" spans="9:12" x14ac:dyDescent="0.25">
      <c r="I4780" s="714"/>
      <c r="J4780"/>
      <c r="K4780"/>
      <c r="L4780"/>
    </row>
    <row r="4781" spans="9:12" x14ac:dyDescent="0.25">
      <c r="I4781" s="714"/>
      <c r="J4781"/>
      <c r="K4781"/>
      <c r="L4781"/>
    </row>
    <row r="4782" spans="9:12" x14ac:dyDescent="0.25">
      <c r="I4782" s="714"/>
      <c r="J4782"/>
      <c r="K4782"/>
      <c r="L4782"/>
    </row>
    <row r="4783" spans="9:12" x14ac:dyDescent="0.25">
      <c r="I4783" s="714"/>
      <c r="J4783"/>
      <c r="K4783"/>
      <c r="L4783"/>
    </row>
    <row r="4784" spans="9:12" x14ac:dyDescent="0.25">
      <c r="I4784" s="714"/>
      <c r="J4784"/>
      <c r="K4784"/>
      <c r="L4784"/>
    </row>
    <row r="4785" spans="9:12" x14ac:dyDescent="0.25">
      <c r="I4785" s="714"/>
      <c r="J4785"/>
      <c r="K4785"/>
      <c r="L4785"/>
    </row>
    <row r="4786" spans="9:12" x14ac:dyDescent="0.25">
      <c r="I4786" s="714"/>
      <c r="J4786"/>
      <c r="K4786"/>
      <c r="L4786"/>
    </row>
    <row r="4787" spans="9:12" x14ac:dyDescent="0.25">
      <c r="I4787" s="714"/>
      <c r="J4787"/>
      <c r="K4787"/>
      <c r="L4787"/>
    </row>
    <row r="4788" spans="9:12" x14ac:dyDescent="0.25">
      <c r="I4788" s="714"/>
      <c r="J4788"/>
      <c r="K4788"/>
      <c r="L4788"/>
    </row>
    <row r="4789" spans="9:12" x14ac:dyDescent="0.25">
      <c r="I4789" s="714"/>
      <c r="J4789"/>
      <c r="K4789"/>
      <c r="L4789"/>
    </row>
    <row r="4790" spans="9:12" x14ac:dyDescent="0.25">
      <c r="I4790" s="714"/>
      <c r="J4790"/>
      <c r="K4790"/>
      <c r="L4790"/>
    </row>
    <row r="4791" spans="9:12" x14ac:dyDescent="0.25">
      <c r="I4791" s="714"/>
      <c r="J4791"/>
      <c r="K4791"/>
      <c r="L4791"/>
    </row>
    <row r="4792" spans="9:12" x14ac:dyDescent="0.25">
      <c r="I4792" s="714"/>
      <c r="J4792"/>
      <c r="K4792"/>
      <c r="L4792"/>
    </row>
    <row r="4793" spans="9:12" x14ac:dyDescent="0.25">
      <c r="I4793" s="714"/>
      <c r="J4793"/>
      <c r="K4793"/>
      <c r="L4793"/>
    </row>
    <row r="4794" spans="9:12" x14ac:dyDescent="0.25">
      <c r="I4794" s="714"/>
      <c r="J4794"/>
      <c r="K4794"/>
      <c r="L4794"/>
    </row>
    <row r="4795" spans="9:12" x14ac:dyDescent="0.25">
      <c r="I4795" s="714"/>
      <c r="J4795"/>
      <c r="K4795"/>
      <c r="L4795"/>
    </row>
    <row r="4796" spans="9:12" x14ac:dyDescent="0.25">
      <c r="I4796" s="714"/>
      <c r="J4796"/>
      <c r="K4796"/>
      <c r="L4796"/>
    </row>
    <row r="4797" spans="9:12" x14ac:dyDescent="0.25">
      <c r="I4797" s="714"/>
      <c r="J4797"/>
      <c r="K4797"/>
      <c r="L4797"/>
    </row>
    <row r="4798" spans="9:12" x14ac:dyDescent="0.25">
      <c r="I4798" s="714"/>
      <c r="J4798"/>
      <c r="K4798"/>
      <c r="L4798"/>
    </row>
    <row r="4799" spans="9:12" x14ac:dyDescent="0.25">
      <c r="I4799" s="714"/>
      <c r="J4799"/>
      <c r="K4799"/>
      <c r="L4799"/>
    </row>
    <row r="4800" spans="9:12" x14ac:dyDescent="0.25">
      <c r="I4800" s="714"/>
      <c r="J4800"/>
      <c r="K4800"/>
      <c r="L4800"/>
    </row>
    <row r="4801" spans="9:12" x14ac:dyDescent="0.25">
      <c r="I4801" s="714"/>
      <c r="J4801"/>
      <c r="K4801"/>
      <c r="L4801"/>
    </row>
    <row r="4802" spans="9:12" x14ac:dyDescent="0.25">
      <c r="I4802" s="714"/>
      <c r="J4802"/>
      <c r="K4802"/>
      <c r="L4802"/>
    </row>
    <row r="4803" spans="9:12" x14ac:dyDescent="0.25">
      <c r="I4803" s="714"/>
      <c r="J4803"/>
      <c r="K4803"/>
      <c r="L4803"/>
    </row>
    <row r="4804" spans="9:12" x14ac:dyDescent="0.25">
      <c r="I4804" s="714"/>
      <c r="J4804"/>
      <c r="K4804"/>
      <c r="L4804"/>
    </row>
    <row r="4805" spans="9:12" x14ac:dyDescent="0.25">
      <c r="I4805" s="714"/>
      <c r="J4805"/>
      <c r="K4805"/>
      <c r="L4805"/>
    </row>
    <row r="4806" spans="9:12" x14ac:dyDescent="0.25">
      <c r="I4806" s="714"/>
      <c r="J4806"/>
      <c r="K4806"/>
      <c r="L4806"/>
    </row>
    <row r="4807" spans="9:12" x14ac:dyDescent="0.25">
      <c r="I4807" s="714"/>
      <c r="J4807"/>
      <c r="K4807"/>
      <c r="L4807"/>
    </row>
    <row r="4808" spans="9:12" x14ac:dyDescent="0.25">
      <c r="I4808" s="714"/>
      <c r="J4808"/>
      <c r="K4808"/>
      <c r="L4808"/>
    </row>
    <row r="4809" spans="9:12" x14ac:dyDescent="0.25">
      <c r="I4809" s="714"/>
      <c r="J4809"/>
      <c r="K4809"/>
      <c r="L4809"/>
    </row>
    <row r="4810" spans="9:12" x14ac:dyDescent="0.25">
      <c r="I4810" s="714"/>
      <c r="J4810"/>
      <c r="K4810"/>
      <c r="L4810"/>
    </row>
    <row r="4811" spans="9:12" x14ac:dyDescent="0.25">
      <c r="I4811" s="714"/>
      <c r="J4811"/>
      <c r="K4811"/>
      <c r="L4811"/>
    </row>
    <row r="4812" spans="9:12" x14ac:dyDescent="0.25">
      <c r="I4812" s="714"/>
      <c r="J4812"/>
      <c r="K4812"/>
      <c r="L4812"/>
    </row>
    <row r="4813" spans="9:12" x14ac:dyDescent="0.25">
      <c r="I4813" s="714"/>
      <c r="J4813"/>
      <c r="K4813"/>
      <c r="L4813"/>
    </row>
    <row r="4814" spans="9:12" x14ac:dyDescent="0.25">
      <c r="I4814" s="714"/>
      <c r="J4814"/>
      <c r="K4814"/>
      <c r="L4814"/>
    </row>
    <row r="4815" spans="9:12" x14ac:dyDescent="0.25">
      <c r="I4815" s="714"/>
      <c r="J4815"/>
      <c r="K4815"/>
      <c r="L4815"/>
    </row>
    <row r="4816" spans="9:12" x14ac:dyDescent="0.25">
      <c r="I4816" s="714"/>
      <c r="J4816"/>
      <c r="K4816"/>
      <c r="L4816"/>
    </row>
    <row r="4817" spans="9:12" x14ac:dyDescent="0.25">
      <c r="I4817" s="714"/>
      <c r="J4817"/>
      <c r="K4817"/>
      <c r="L4817"/>
    </row>
    <row r="4818" spans="9:12" x14ac:dyDescent="0.25">
      <c r="I4818" s="714"/>
      <c r="J4818"/>
      <c r="K4818"/>
      <c r="L4818"/>
    </row>
    <row r="4819" spans="9:12" x14ac:dyDescent="0.25">
      <c r="I4819" s="714"/>
      <c r="J4819"/>
      <c r="K4819"/>
      <c r="L4819"/>
    </row>
    <row r="4820" spans="9:12" x14ac:dyDescent="0.25">
      <c r="I4820" s="714"/>
      <c r="J4820"/>
      <c r="K4820"/>
      <c r="L4820"/>
    </row>
    <row r="4821" spans="9:12" x14ac:dyDescent="0.25">
      <c r="I4821" s="714"/>
      <c r="J4821"/>
      <c r="K4821"/>
      <c r="L4821"/>
    </row>
    <row r="4822" spans="9:12" x14ac:dyDescent="0.25">
      <c r="I4822" s="714"/>
      <c r="J4822"/>
      <c r="K4822"/>
      <c r="L4822"/>
    </row>
    <row r="4823" spans="9:12" x14ac:dyDescent="0.25">
      <c r="I4823" s="714"/>
      <c r="J4823"/>
      <c r="K4823"/>
      <c r="L4823"/>
    </row>
    <row r="4824" spans="9:12" x14ac:dyDescent="0.25">
      <c r="I4824" s="714"/>
      <c r="J4824"/>
      <c r="K4824"/>
      <c r="L4824"/>
    </row>
    <row r="4825" spans="9:12" x14ac:dyDescent="0.25">
      <c r="I4825" s="714"/>
      <c r="J4825"/>
      <c r="K4825"/>
      <c r="L4825"/>
    </row>
    <row r="4826" spans="9:12" x14ac:dyDescent="0.25">
      <c r="I4826" s="714"/>
      <c r="J4826"/>
      <c r="K4826"/>
      <c r="L4826"/>
    </row>
    <row r="4827" spans="9:12" x14ac:dyDescent="0.25">
      <c r="I4827" s="714"/>
      <c r="J4827"/>
      <c r="K4827"/>
      <c r="L4827"/>
    </row>
    <row r="4828" spans="9:12" x14ac:dyDescent="0.25">
      <c r="I4828" s="714"/>
      <c r="J4828"/>
      <c r="K4828"/>
      <c r="L4828"/>
    </row>
    <row r="4829" spans="9:12" x14ac:dyDescent="0.25">
      <c r="I4829" s="714"/>
      <c r="J4829"/>
      <c r="K4829"/>
      <c r="L4829"/>
    </row>
    <row r="4830" spans="9:12" x14ac:dyDescent="0.25">
      <c r="I4830" s="714"/>
      <c r="J4830"/>
      <c r="K4830"/>
      <c r="L4830"/>
    </row>
    <row r="4831" spans="9:12" x14ac:dyDescent="0.25">
      <c r="I4831" s="714"/>
      <c r="J4831"/>
      <c r="K4831"/>
      <c r="L4831"/>
    </row>
    <row r="4832" spans="9:12" x14ac:dyDescent="0.25">
      <c r="I4832" s="714"/>
      <c r="J4832"/>
      <c r="K4832"/>
      <c r="L4832"/>
    </row>
    <row r="4833" spans="9:12" x14ac:dyDescent="0.25">
      <c r="I4833" s="714"/>
      <c r="J4833"/>
      <c r="K4833"/>
      <c r="L4833"/>
    </row>
    <row r="4834" spans="9:12" x14ac:dyDescent="0.25">
      <c r="I4834" s="714"/>
      <c r="J4834"/>
      <c r="K4834"/>
      <c r="L4834"/>
    </row>
    <row r="4835" spans="9:12" x14ac:dyDescent="0.25">
      <c r="I4835" s="714"/>
      <c r="J4835"/>
      <c r="K4835"/>
      <c r="L4835"/>
    </row>
    <row r="4836" spans="9:12" x14ac:dyDescent="0.25">
      <c r="I4836" s="714"/>
      <c r="J4836"/>
      <c r="K4836"/>
      <c r="L4836"/>
    </row>
    <row r="4837" spans="9:12" x14ac:dyDescent="0.25">
      <c r="I4837" s="714"/>
      <c r="J4837"/>
      <c r="K4837"/>
      <c r="L4837"/>
    </row>
    <row r="4838" spans="9:12" x14ac:dyDescent="0.25">
      <c r="I4838" s="714"/>
      <c r="J4838"/>
      <c r="K4838"/>
      <c r="L4838"/>
    </row>
    <row r="4839" spans="9:12" x14ac:dyDescent="0.25">
      <c r="I4839" s="714"/>
      <c r="J4839"/>
      <c r="K4839"/>
      <c r="L4839"/>
    </row>
    <row r="4840" spans="9:12" x14ac:dyDescent="0.25">
      <c r="I4840" s="714"/>
      <c r="J4840"/>
      <c r="K4840"/>
      <c r="L4840"/>
    </row>
    <row r="4841" spans="9:12" x14ac:dyDescent="0.25">
      <c r="I4841" s="714"/>
      <c r="J4841"/>
      <c r="K4841"/>
      <c r="L4841"/>
    </row>
    <row r="4842" spans="9:12" x14ac:dyDescent="0.25">
      <c r="I4842" s="714"/>
      <c r="J4842"/>
      <c r="K4842"/>
      <c r="L4842"/>
    </row>
    <row r="4843" spans="9:12" x14ac:dyDescent="0.25">
      <c r="I4843" s="714"/>
      <c r="J4843"/>
      <c r="K4843"/>
      <c r="L4843"/>
    </row>
    <row r="4844" spans="9:12" x14ac:dyDescent="0.25">
      <c r="I4844" s="714"/>
      <c r="J4844"/>
      <c r="K4844"/>
      <c r="L4844"/>
    </row>
    <row r="4845" spans="9:12" x14ac:dyDescent="0.25">
      <c r="I4845" s="714"/>
      <c r="J4845"/>
      <c r="K4845"/>
      <c r="L4845"/>
    </row>
    <row r="4846" spans="9:12" x14ac:dyDescent="0.25">
      <c r="I4846" s="714"/>
      <c r="J4846"/>
      <c r="K4846"/>
      <c r="L4846"/>
    </row>
    <row r="4847" spans="9:12" x14ac:dyDescent="0.25">
      <c r="I4847" s="714"/>
      <c r="J4847"/>
      <c r="K4847"/>
      <c r="L4847"/>
    </row>
    <row r="4848" spans="9:12" x14ac:dyDescent="0.25">
      <c r="I4848" s="714"/>
      <c r="J4848"/>
      <c r="K4848"/>
      <c r="L4848"/>
    </row>
    <row r="4849" spans="9:12" x14ac:dyDescent="0.25">
      <c r="I4849" s="714"/>
      <c r="J4849"/>
      <c r="K4849"/>
      <c r="L4849"/>
    </row>
    <row r="4850" spans="9:12" x14ac:dyDescent="0.25">
      <c r="I4850" s="714"/>
      <c r="J4850"/>
      <c r="K4850"/>
      <c r="L4850"/>
    </row>
    <row r="4851" spans="9:12" x14ac:dyDescent="0.25">
      <c r="I4851" s="714"/>
      <c r="J4851"/>
      <c r="K4851"/>
      <c r="L4851"/>
    </row>
    <row r="4852" spans="9:12" x14ac:dyDescent="0.25">
      <c r="I4852" s="714"/>
      <c r="J4852"/>
      <c r="K4852"/>
      <c r="L4852"/>
    </row>
    <row r="4853" spans="9:12" x14ac:dyDescent="0.25">
      <c r="I4853" s="714"/>
      <c r="J4853"/>
      <c r="K4853"/>
      <c r="L4853"/>
    </row>
    <row r="4854" spans="9:12" x14ac:dyDescent="0.25">
      <c r="I4854" s="714"/>
      <c r="J4854"/>
      <c r="K4854"/>
      <c r="L4854"/>
    </row>
    <row r="4855" spans="9:12" x14ac:dyDescent="0.25">
      <c r="I4855" s="714"/>
      <c r="J4855"/>
      <c r="K4855"/>
      <c r="L4855"/>
    </row>
    <row r="4856" spans="9:12" x14ac:dyDescent="0.25">
      <c r="I4856" s="714"/>
      <c r="J4856"/>
      <c r="K4856"/>
      <c r="L4856"/>
    </row>
    <row r="4857" spans="9:12" x14ac:dyDescent="0.25">
      <c r="I4857" s="714"/>
      <c r="J4857"/>
      <c r="K4857"/>
      <c r="L4857"/>
    </row>
    <row r="4858" spans="9:12" x14ac:dyDescent="0.25">
      <c r="I4858" s="714"/>
      <c r="J4858"/>
      <c r="K4858"/>
      <c r="L4858"/>
    </row>
    <row r="4859" spans="9:12" x14ac:dyDescent="0.25">
      <c r="I4859" s="714"/>
      <c r="J4859"/>
      <c r="K4859"/>
      <c r="L4859"/>
    </row>
    <row r="4860" spans="9:12" x14ac:dyDescent="0.25">
      <c r="I4860" s="714"/>
      <c r="J4860"/>
      <c r="K4860"/>
      <c r="L4860"/>
    </row>
    <row r="4861" spans="9:12" x14ac:dyDescent="0.25">
      <c r="I4861" s="714"/>
      <c r="J4861"/>
      <c r="K4861"/>
      <c r="L4861"/>
    </row>
    <row r="4862" spans="9:12" x14ac:dyDescent="0.25">
      <c r="I4862" s="714"/>
      <c r="J4862"/>
      <c r="K4862"/>
      <c r="L4862"/>
    </row>
    <row r="4863" spans="9:12" x14ac:dyDescent="0.25">
      <c r="I4863" s="714"/>
      <c r="J4863"/>
      <c r="K4863"/>
      <c r="L4863"/>
    </row>
    <row r="4864" spans="9:12" x14ac:dyDescent="0.25">
      <c r="I4864" s="714"/>
      <c r="J4864"/>
      <c r="K4864"/>
      <c r="L4864"/>
    </row>
    <row r="4865" spans="9:12" x14ac:dyDescent="0.25">
      <c r="I4865" s="714"/>
      <c r="J4865"/>
      <c r="K4865"/>
      <c r="L4865"/>
    </row>
    <row r="4866" spans="9:12" x14ac:dyDescent="0.25">
      <c r="I4866" s="714"/>
      <c r="J4866"/>
      <c r="K4866"/>
      <c r="L4866"/>
    </row>
    <row r="4867" spans="9:12" x14ac:dyDescent="0.25">
      <c r="I4867" s="714"/>
      <c r="J4867"/>
      <c r="K4867"/>
      <c r="L4867"/>
    </row>
    <row r="4868" spans="9:12" x14ac:dyDescent="0.25">
      <c r="I4868" s="714"/>
      <c r="J4868"/>
      <c r="K4868"/>
      <c r="L4868"/>
    </row>
    <row r="4869" spans="9:12" x14ac:dyDescent="0.25">
      <c r="I4869" s="714"/>
      <c r="J4869"/>
      <c r="K4869"/>
      <c r="L4869"/>
    </row>
    <row r="4870" spans="9:12" x14ac:dyDescent="0.25">
      <c r="I4870" s="714"/>
      <c r="J4870"/>
      <c r="K4870"/>
      <c r="L4870"/>
    </row>
    <row r="4871" spans="9:12" x14ac:dyDescent="0.25">
      <c r="I4871" s="714"/>
      <c r="J4871"/>
      <c r="K4871"/>
      <c r="L4871"/>
    </row>
    <row r="4872" spans="9:12" x14ac:dyDescent="0.25">
      <c r="I4872" s="714"/>
      <c r="J4872"/>
      <c r="K4872"/>
      <c r="L4872"/>
    </row>
    <row r="4873" spans="9:12" x14ac:dyDescent="0.25">
      <c r="I4873" s="714"/>
      <c r="J4873"/>
      <c r="K4873"/>
      <c r="L4873"/>
    </row>
    <row r="4874" spans="9:12" x14ac:dyDescent="0.25">
      <c r="I4874" s="714"/>
      <c r="J4874"/>
      <c r="K4874"/>
      <c r="L4874"/>
    </row>
    <row r="4875" spans="9:12" x14ac:dyDescent="0.25">
      <c r="I4875" s="714"/>
      <c r="J4875"/>
      <c r="K4875"/>
      <c r="L4875"/>
    </row>
    <row r="4876" spans="9:12" x14ac:dyDescent="0.25">
      <c r="I4876" s="714"/>
      <c r="J4876"/>
      <c r="K4876"/>
      <c r="L4876"/>
    </row>
    <row r="4877" spans="9:12" x14ac:dyDescent="0.25">
      <c r="I4877" s="714"/>
      <c r="J4877"/>
      <c r="K4877"/>
      <c r="L4877"/>
    </row>
    <row r="4878" spans="9:12" x14ac:dyDescent="0.25">
      <c r="I4878" s="714"/>
      <c r="J4878"/>
      <c r="K4878"/>
      <c r="L4878"/>
    </row>
    <row r="4879" spans="9:12" x14ac:dyDescent="0.25">
      <c r="I4879" s="714"/>
      <c r="J4879"/>
      <c r="K4879"/>
      <c r="L4879"/>
    </row>
    <row r="4880" spans="9:12" x14ac:dyDescent="0.25">
      <c r="I4880" s="714"/>
      <c r="J4880"/>
      <c r="K4880"/>
      <c r="L4880"/>
    </row>
    <row r="4881" spans="9:12" x14ac:dyDescent="0.25">
      <c r="I4881" s="714"/>
      <c r="J4881"/>
      <c r="K4881"/>
      <c r="L4881"/>
    </row>
    <row r="4882" spans="9:12" x14ac:dyDescent="0.25">
      <c r="I4882" s="714"/>
      <c r="J4882"/>
      <c r="K4882"/>
      <c r="L4882"/>
    </row>
    <row r="4883" spans="9:12" x14ac:dyDescent="0.25">
      <c r="I4883" s="714"/>
      <c r="J4883"/>
      <c r="K4883"/>
      <c r="L4883"/>
    </row>
    <row r="4884" spans="9:12" x14ac:dyDescent="0.25">
      <c r="I4884" s="714"/>
      <c r="J4884"/>
      <c r="K4884"/>
      <c r="L4884"/>
    </row>
    <row r="4885" spans="9:12" x14ac:dyDescent="0.25">
      <c r="I4885" s="714"/>
      <c r="J4885"/>
      <c r="K4885"/>
      <c r="L4885"/>
    </row>
    <row r="4886" spans="9:12" x14ac:dyDescent="0.25">
      <c r="I4886" s="714"/>
      <c r="J4886"/>
      <c r="K4886"/>
      <c r="L4886"/>
    </row>
    <row r="4887" spans="9:12" x14ac:dyDescent="0.25">
      <c r="I4887" s="714"/>
      <c r="J4887"/>
      <c r="K4887"/>
      <c r="L4887"/>
    </row>
    <row r="4888" spans="9:12" x14ac:dyDescent="0.25">
      <c r="I4888" s="714"/>
      <c r="J4888"/>
      <c r="K4888"/>
      <c r="L4888"/>
    </row>
    <row r="4889" spans="9:12" x14ac:dyDescent="0.25">
      <c r="I4889" s="714"/>
      <c r="J4889"/>
      <c r="K4889"/>
      <c r="L4889"/>
    </row>
    <row r="4890" spans="9:12" x14ac:dyDescent="0.25">
      <c r="I4890" s="714"/>
      <c r="J4890"/>
      <c r="K4890"/>
      <c r="L4890"/>
    </row>
    <row r="4891" spans="9:12" x14ac:dyDescent="0.25">
      <c r="I4891" s="714"/>
      <c r="J4891"/>
      <c r="K4891"/>
      <c r="L4891"/>
    </row>
    <row r="4892" spans="9:12" x14ac:dyDescent="0.25">
      <c r="I4892" s="714"/>
      <c r="J4892"/>
      <c r="K4892"/>
      <c r="L4892"/>
    </row>
    <row r="4893" spans="9:12" x14ac:dyDescent="0.25">
      <c r="I4893" s="714"/>
      <c r="J4893"/>
      <c r="K4893"/>
      <c r="L4893"/>
    </row>
    <row r="4894" spans="9:12" x14ac:dyDescent="0.25">
      <c r="I4894" s="714"/>
      <c r="J4894"/>
      <c r="K4894"/>
      <c r="L4894"/>
    </row>
    <row r="4895" spans="9:12" x14ac:dyDescent="0.25">
      <c r="I4895" s="714"/>
      <c r="J4895"/>
      <c r="K4895"/>
      <c r="L4895"/>
    </row>
    <row r="4896" spans="9:12" x14ac:dyDescent="0.25">
      <c r="I4896" s="714"/>
      <c r="J4896"/>
      <c r="K4896"/>
      <c r="L4896"/>
    </row>
    <row r="4897" spans="9:12" x14ac:dyDescent="0.25">
      <c r="I4897" s="714"/>
      <c r="J4897"/>
      <c r="K4897"/>
      <c r="L4897"/>
    </row>
    <row r="4898" spans="9:12" x14ac:dyDescent="0.25">
      <c r="I4898" s="714"/>
      <c r="J4898"/>
      <c r="K4898"/>
      <c r="L4898"/>
    </row>
    <row r="4899" spans="9:12" x14ac:dyDescent="0.25">
      <c r="I4899" s="714"/>
      <c r="J4899"/>
      <c r="K4899"/>
      <c r="L4899"/>
    </row>
    <row r="4900" spans="9:12" x14ac:dyDescent="0.25">
      <c r="I4900" s="714"/>
      <c r="J4900"/>
      <c r="K4900"/>
      <c r="L4900"/>
    </row>
    <row r="4901" spans="9:12" x14ac:dyDescent="0.25">
      <c r="I4901" s="714"/>
      <c r="J4901"/>
      <c r="K4901"/>
      <c r="L4901"/>
    </row>
    <row r="4902" spans="9:12" x14ac:dyDescent="0.25">
      <c r="I4902" s="714"/>
      <c r="J4902"/>
      <c r="K4902"/>
      <c r="L4902"/>
    </row>
    <row r="4903" spans="9:12" x14ac:dyDescent="0.25">
      <c r="I4903" s="714"/>
      <c r="J4903"/>
      <c r="K4903"/>
      <c r="L4903"/>
    </row>
    <row r="4904" spans="9:12" x14ac:dyDescent="0.25">
      <c r="I4904" s="714"/>
      <c r="J4904"/>
      <c r="K4904"/>
      <c r="L4904"/>
    </row>
    <row r="4905" spans="9:12" x14ac:dyDescent="0.25">
      <c r="I4905" s="714"/>
      <c r="J4905"/>
      <c r="K4905"/>
      <c r="L4905"/>
    </row>
    <row r="4906" spans="9:12" x14ac:dyDescent="0.25">
      <c r="I4906" s="714"/>
      <c r="J4906"/>
      <c r="K4906"/>
      <c r="L4906"/>
    </row>
    <row r="4907" spans="9:12" x14ac:dyDescent="0.25">
      <c r="I4907" s="714"/>
      <c r="J4907"/>
      <c r="K4907"/>
      <c r="L4907"/>
    </row>
    <row r="4908" spans="9:12" x14ac:dyDescent="0.25">
      <c r="I4908" s="714"/>
      <c r="J4908"/>
      <c r="K4908"/>
      <c r="L4908"/>
    </row>
    <row r="4909" spans="9:12" x14ac:dyDescent="0.25">
      <c r="I4909" s="714"/>
      <c r="J4909"/>
      <c r="K4909"/>
      <c r="L4909"/>
    </row>
    <row r="4910" spans="9:12" x14ac:dyDescent="0.25">
      <c r="I4910" s="714"/>
      <c r="J4910"/>
      <c r="K4910"/>
      <c r="L4910"/>
    </row>
    <row r="4911" spans="9:12" x14ac:dyDescent="0.25">
      <c r="I4911" s="714"/>
      <c r="J4911"/>
      <c r="K4911"/>
      <c r="L4911"/>
    </row>
    <row r="4912" spans="9:12" x14ac:dyDescent="0.25">
      <c r="I4912" s="714"/>
      <c r="J4912"/>
      <c r="K4912"/>
      <c r="L4912"/>
    </row>
    <row r="4913" spans="9:12" x14ac:dyDescent="0.25">
      <c r="I4913" s="714"/>
      <c r="J4913"/>
      <c r="K4913"/>
      <c r="L4913"/>
    </row>
    <row r="4914" spans="9:12" x14ac:dyDescent="0.25">
      <c r="I4914" s="714"/>
      <c r="J4914"/>
      <c r="K4914"/>
      <c r="L4914"/>
    </row>
    <row r="4915" spans="9:12" x14ac:dyDescent="0.25">
      <c r="I4915" s="714"/>
      <c r="J4915"/>
      <c r="K4915"/>
      <c r="L4915"/>
    </row>
    <row r="4916" spans="9:12" x14ac:dyDescent="0.25">
      <c r="I4916" s="714"/>
      <c r="J4916"/>
      <c r="K4916"/>
      <c r="L4916"/>
    </row>
    <row r="4917" spans="9:12" x14ac:dyDescent="0.25">
      <c r="I4917" s="714"/>
      <c r="J4917"/>
      <c r="K4917"/>
      <c r="L4917"/>
    </row>
    <row r="4918" spans="9:12" x14ac:dyDescent="0.25">
      <c r="I4918" s="714"/>
      <c r="J4918"/>
      <c r="K4918"/>
      <c r="L4918"/>
    </row>
    <row r="4919" spans="9:12" x14ac:dyDescent="0.25">
      <c r="I4919" s="714"/>
      <c r="J4919"/>
      <c r="K4919"/>
      <c r="L4919"/>
    </row>
    <row r="4920" spans="9:12" x14ac:dyDescent="0.25">
      <c r="I4920" s="714"/>
      <c r="J4920"/>
      <c r="K4920"/>
      <c r="L4920"/>
    </row>
    <row r="4921" spans="9:12" x14ac:dyDescent="0.25">
      <c r="I4921" s="714"/>
      <c r="J4921"/>
      <c r="K4921"/>
      <c r="L4921"/>
    </row>
    <row r="4922" spans="9:12" x14ac:dyDescent="0.25">
      <c r="I4922" s="714"/>
      <c r="J4922"/>
      <c r="K4922"/>
      <c r="L4922"/>
    </row>
    <row r="4923" spans="9:12" x14ac:dyDescent="0.25">
      <c r="I4923" s="714"/>
      <c r="J4923"/>
      <c r="K4923"/>
      <c r="L4923"/>
    </row>
    <row r="4924" spans="9:12" x14ac:dyDescent="0.25">
      <c r="I4924" s="714"/>
      <c r="J4924"/>
      <c r="K4924"/>
      <c r="L4924"/>
    </row>
    <row r="4925" spans="9:12" x14ac:dyDescent="0.25">
      <c r="I4925" s="714"/>
      <c r="J4925"/>
      <c r="K4925"/>
      <c r="L4925"/>
    </row>
    <row r="4926" spans="9:12" x14ac:dyDescent="0.25">
      <c r="I4926" s="714"/>
      <c r="J4926"/>
      <c r="K4926"/>
      <c r="L4926"/>
    </row>
    <row r="4927" spans="9:12" x14ac:dyDescent="0.25">
      <c r="I4927" s="714"/>
      <c r="J4927"/>
      <c r="K4927"/>
      <c r="L4927"/>
    </row>
    <row r="4928" spans="9:12" x14ac:dyDescent="0.25">
      <c r="I4928" s="714"/>
      <c r="J4928"/>
      <c r="K4928"/>
      <c r="L4928"/>
    </row>
    <row r="4929" spans="9:12" x14ac:dyDescent="0.25">
      <c r="I4929" s="714"/>
      <c r="J4929"/>
      <c r="K4929"/>
      <c r="L4929"/>
    </row>
    <row r="4930" spans="9:12" x14ac:dyDescent="0.25">
      <c r="I4930" s="714"/>
      <c r="J4930"/>
      <c r="K4930"/>
      <c r="L4930"/>
    </row>
    <row r="4931" spans="9:12" x14ac:dyDescent="0.25">
      <c r="I4931" s="714"/>
      <c r="J4931"/>
      <c r="K4931"/>
      <c r="L4931"/>
    </row>
    <row r="4932" spans="9:12" x14ac:dyDescent="0.25">
      <c r="I4932" s="714"/>
      <c r="J4932"/>
      <c r="K4932"/>
      <c r="L4932"/>
    </row>
    <row r="4933" spans="9:12" x14ac:dyDescent="0.25">
      <c r="I4933" s="714"/>
      <c r="J4933"/>
      <c r="K4933"/>
      <c r="L4933"/>
    </row>
    <row r="4934" spans="9:12" x14ac:dyDescent="0.25">
      <c r="I4934" s="714"/>
      <c r="J4934"/>
      <c r="K4934"/>
      <c r="L4934"/>
    </row>
    <row r="4935" spans="9:12" x14ac:dyDescent="0.25">
      <c r="I4935" s="714"/>
      <c r="J4935"/>
      <c r="K4935"/>
      <c r="L4935"/>
    </row>
    <row r="4936" spans="9:12" x14ac:dyDescent="0.25">
      <c r="I4936" s="714"/>
      <c r="J4936"/>
      <c r="K4936"/>
      <c r="L4936"/>
    </row>
    <row r="4937" spans="9:12" x14ac:dyDescent="0.25">
      <c r="I4937" s="714"/>
      <c r="J4937"/>
      <c r="K4937"/>
      <c r="L4937"/>
    </row>
    <row r="4938" spans="9:12" x14ac:dyDescent="0.25">
      <c r="I4938" s="714"/>
      <c r="J4938"/>
      <c r="K4938"/>
      <c r="L4938"/>
    </row>
    <row r="4939" spans="9:12" x14ac:dyDescent="0.25">
      <c r="I4939" s="714"/>
      <c r="J4939"/>
      <c r="K4939"/>
      <c r="L4939"/>
    </row>
    <row r="4940" spans="9:12" x14ac:dyDescent="0.25">
      <c r="I4940" s="714"/>
      <c r="J4940"/>
      <c r="K4940"/>
      <c r="L4940"/>
    </row>
    <row r="4941" spans="9:12" x14ac:dyDescent="0.25">
      <c r="I4941" s="714"/>
      <c r="J4941"/>
      <c r="K4941"/>
      <c r="L4941"/>
    </row>
    <row r="4942" spans="9:12" x14ac:dyDescent="0.25">
      <c r="I4942" s="714"/>
      <c r="J4942"/>
      <c r="K4942"/>
      <c r="L4942"/>
    </row>
    <row r="4943" spans="9:12" x14ac:dyDescent="0.25">
      <c r="I4943" s="714"/>
      <c r="J4943"/>
      <c r="K4943"/>
      <c r="L4943"/>
    </row>
    <row r="4944" spans="9:12" x14ac:dyDescent="0.25">
      <c r="I4944" s="714"/>
      <c r="J4944"/>
      <c r="K4944"/>
      <c r="L4944"/>
    </row>
    <row r="4945" spans="9:12" x14ac:dyDescent="0.25">
      <c r="I4945" s="714"/>
      <c r="J4945"/>
      <c r="K4945"/>
      <c r="L4945"/>
    </row>
    <row r="4946" spans="9:12" x14ac:dyDescent="0.25">
      <c r="I4946" s="714"/>
      <c r="J4946"/>
      <c r="K4946"/>
      <c r="L4946"/>
    </row>
    <row r="4947" spans="9:12" x14ac:dyDescent="0.25">
      <c r="I4947" s="714"/>
      <c r="J4947"/>
      <c r="K4947"/>
      <c r="L4947"/>
    </row>
    <row r="4948" spans="9:12" x14ac:dyDescent="0.25">
      <c r="I4948" s="714"/>
      <c r="J4948"/>
      <c r="K4948"/>
      <c r="L4948"/>
    </row>
    <row r="4949" spans="9:12" x14ac:dyDescent="0.25">
      <c r="I4949" s="714"/>
      <c r="J4949"/>
      <c r="K4949"/>
      <c r="L4949"/>
    </row>
    <row r="4950" spans="9:12" x14ac:dyDescent="0.25">
      <c r="I4950" s="714"/>
      <c r="J4950"/>
      <c r="K4950"/>
      <c r="L4950"/>
    </row>
    <row r="4951" spans="9:12" x14ac:dyDescent="0.25">
      <c r="I4951" s="714"/>
      <c r="J4951"/>
      <c r="K4951"/>
      <c r="L4951"/>
    </row>
    <row r="4952" spans="9:12" x14ac:dyDescent="0.25">
      <c r="I4952" s="714"/>
      <c r="J4952"/>
      <c r="K4952"/>
      <c r="L4952"/>
    </row>
    <row r="4953" spans="9:12" x14ac:dyDescent="0.25">
      <c r="I4953" s="714"/>
      <c r="J4953"/>
      <c r="K4953"/>
      <c r="L4953"/>
    </row>
    <row r="4954" spans="9:12" x14ac:dyDescent="0.25">
      <c r="I4954" s="714"/>
      <c r="J4954"/>
      <c r="K4954"/>
      <c r="L4954"/>
    </row>
    <row r="4955" spans="9:12" x14ac:dyDescent="0.25">
      <c r="I4955" s="714"/>
      <c r="J4955"/>
      <c r="K4955"/>
      <c r="L4955"/>
    </row>
    <row r="4956" spans="9:12" x14ac:dyDescent="0.25">
      <c r="I4956" s="714"/>
      <c r="J4956"/>
      <c r="K4956"/>
      <c r="L4956"/>
    </row>
    <row r="4957" spans="9:12" x14ac:dyDescent="0.25">
      <c r="I4957" s="714"/>
      <c r="J4957"/>
      <c r="K4957"/>
      <c r="L4957"/>
    </row>
    <row r="4958" spans="9:12" x14ac:dyDescent="0.25">
      <c r="I4958" s="714"/>
      <c r="J4958"/>
      <c r="K4958"/>
      <c r="L4958"/>
    </row>
    <row r="4959" spans="9:12" x14ac:dyDescent="0.25">
      <c r="I4959" s="714"/>
      <c r="J4959"/>
      <c r="K4959"/>
      <c r="L4959"/>
    </row>
    <row r="4960" spans="9:12" x14ac:dyDescent="0.25">
      <c r="I4960" s="714"/>
      <c r="J4960"/>
      <c r="K4960"/>
      <c r="L4960"/>
    </row>
    <row r="4961" spans="9:12" x14ac:dyDescent="0.25">
      <c r="I4961" s="714"/>
      <c r="J4961"/>
      <c r="K4961"/>
      <c r="L4961"/>
    </row>
    <row r="4962" spans="9:12" x14ac:dyDescent="0.25">
      <c r="I4962" s="714"/>
      <c r="J4962"/>
      <c r="K4962"/>
      <c r="L4962"/>
    </row>
    <row r="4963" spans="9:12" x14ac:dyDescent="0.25">
      <c r="I4963" s="714"/>
      <c r="J4963"/>
      <c r="K4963"/>
      <c r="L4963"/>
    </row>
    <row r="4964" spans="9:12" x14ac:dyDescent="0.25">
      <c r="I4964" s="714"/>
      <c r="J4964"/>
      <c r="K4964"/>
      <c r="L4964"/>
    </row>
    <row r="4965" spans="9:12" x14ac:dyDescent="0.25">
      <c r="I4965" s="714"/>
      <c r="J4965"/>
      <c r="K4965"/>
      <c r="L4965"/>
    </row>
    <row r="4966" spans="9:12" x14ac:dyDescent="0.25">
      <c r="I4966" s="714"/>
      <c r="J4966"/>
      <c r="K4966"/>
      <c r="L4966"/>
    </row>
    <row r="4967" spans="9:12" x14ac:dyDescent="0.25">
      <c r="I4967" s="714"/>
      <c r="J4967"/>
      <c r="K4967"/>
      <c r="L4967"/>
    </row>
    <row r="4968" spans="9:12" x14ac:dyDescent="0.25">
      <c r="I4968" s="714"/>
      <c r="J4968"/>
      <c r="K4968"/>
      <c r="L4968"/>
    </row>
    <row r="4969" spans="9:12" x14ac:dyDescent="0.25">
      <c r="I4969" s="714"/>
      <c r="J4969"/>
      <c r="K4969"/>
      <c r="L4969"/>
    </row>
    <row r="4970" spans="9:12" x14ac:dyDescent="0.25">
      <c r="I4970" s="714"/>
      <c r="J4970"/>
      <c r="K4970"/>
      <c r="L4970"/>
    </row>
    <row r="4971" spans="9:12" x14ac:dyDescent="0.25">
      <c r="I4971" s="714"/>
      <c r="J4971"/>
      <c r="K4971"/>
      <c r="L4971"/>
    </row>
    <row r="4972" spans="9:12" x14ac:dyDescent="0.25">
      <c r="I4972" s="714"/>
      <c r="J4972"/>
      <c r="K4972"/>
      <c r="L4972"/>
    </row>
    <row r="4973" spans="9:12" x14ac:dyDescent="0.25">
      <c r="I4973" s="714"/>
      <c r="J4973"/>
      <c r="K4973"/>
      <c r="L4973"/>
    </row>
    <row r="4974" spans="9:12" x14ac:dyDescent="0.25">
      <c r="I4974" s="714"/>
      <c r="J4974"/>
      <c r="K4974"/>
      <c r="L4974"/>
    </row>
    <row r="4975" spans="9:12" x14ac:dyDescent="0.25">
      <c r="I4975" s="714"/>
      <c r="J4975"/>
      <c r="K4975"/>
      <c r="L4975"/>
    </row>
    <row r="4976" spans="9:12" x14ac:dyDescent="0.25">
      <c r="I4976" s="714"/>
      <c r="J4976"/>
      <c r="K4976"/>
      <c r="L4976"/>
    </row>
    <row r="4977" spans="9:12" x14ac:dyDescent="0.25">
      <c r="I4977" s="714"/>
      <c r="J4977"/>
      <c r="K4977"/>
      <c r="L4977"/>
    </row>
    <row r="4978" spans="9:12" x14ac:dyDescent="0.25">
      <c r="I4978" s="714"/>
      <c r="J4978"/>
      <c r="K4978"/>
      <c r="L4978"/>
    </row>
    <row r="4979" spans="9:12" x14ac:dyDescent="0.25">
      <c r="I4979" s="714"/>
      <c r="J4979"/>
      <c r="K4979"/>
      <c r="L4979"/>
    </row>
    <row r="4980" spans="9:12" x14ac:dyDescent="0.25">
      <c r="I4980" s="714"/>
      <c r="J4980"/>
      <c r="K4980"/>
      <c r="L4980"/>
    </row>
    <row r="4981" spans="9:12" x14ac:dyDescent="0.25">
      <c r="I4981" s="714"/>
      <c r="J4981"/>
      <c r="K4981"/>
      <c r="L4981"/>
    </row>
    <row r="4982" spans="9:12" x14ac:dyDescent="0.25">
      <c r="I4982" s="714"/>
      <c r="J4982"/>
      <c r="K4982"/>
      <c r="L4982"/>
    </row>
    <row r="4983" spans="9:12" x14ac:dyDescent="0.25">
      <c r="I4983" s="714"/>
      <c r="J4983"/>
      <c r="K4983"/>
      <c r="L4983"/>
    </row>
    <row r="4984" spans="9:12" x14ac:dyDescent="0.25">
      <c r="I4984" s="714"/>
      <c r="J4984"/>
      <c r="K4984"/>
      <c r="L4984"/>
    </row>
    <row r="4985" spans="9:12" x14ac:dyDescent="0.25">
      <c r="I4985" s="714"/>
      <c r="J4985"/>
      <c r="K4985"/>
      <c r="L4985"/>
    </row>
    <row r="4986" spans="9:12" x14ac:dyDescent="0.25">
      <c r="I4986" s="714"/>
      <c r="J4986"/>
      <c r="K4986"/>
      <c r="L4986"/>
    </row>
    <row r="4987" spans="9:12" x14ac:dyDescent="0.25">
      <c r="I4987" s="714"/>
      <c r="J4987"/>
      <c r="K4987"/>
      <c r="L4987"/>
    </row>
    <row r="4988" spans="9:12" x14ac:dyDescent="0.25">
      <c r="I4988" s="714"/>
      <c r="J4988"/>
      <c r="K4988"/>
      <c r="L4988"/>
    </row>
    <row r="4989" spans="9:12" x14ac:dyDescent="0.25">
      <c r="I4989" s="714"/>
      <c r="J4989"/>
      <c r="K4989"/>
      <c r="L4989"/>
    </row>
    <row r="4990" spans="9:12" x14ac:dyDescent="0.25">
      <c r="I4990" s="714"/>
      <c r="J4990"/>
      <c r="K4990"/>
      <c r="L4990"/>
    </row>
    <row r="4991" spans="9:12" x14ac:dyDescent="0.25">
      <c r="I4991" s="714"/>
      <c r="J4991"/>
      <c r="K4991"/>
      <c r="L4991"/>
    </row>
    <row r="4992" spans="9:12" x14ac:dyDescent="0.25">
      <c r="I4992" s="714"/>
      <c r="J4992"/>
      <c r="K4992"/>
      <c r="L4992"/>
    </row>
    <row r="4993" spans="9:12" x14ac:dyDescent="0.25">
      <c r="I4993" s="714"/>
      <c r="J4993"/>
      <c r="K4993"/>
      <c r="L4993"/>
    </row>
    <row r="4994" spans="9:12" x14ac:dyDescent="0.25">
      <c r="I4994" s="714"/>
      <c r="J4994"/>
      <c r="K4994"/>
      <c r="L4994"/>
    </row>
    <row r="4995" spans="9:12" x14ac:dyDescent="0.25">
      <c r="I4995" s="714"/>
      <c r="J4995"/>
      <c r="K4995"/>
      <c r="L4995"/>
    </row>
    <row r="4996" spans="9:12" x14ac:dyDescent="0.25">
      <c r="I4996" s="714"/>
      <c r="J4996"/>
      <c r="K4996"/>
      <c r="L4996"/>
    </row>
    <row r="4997" spans="9:12" x14ac:dyDescent="0.25">
      <c r="I4997" s="714"/>
      <c r="J4997"/>
      <c r="K4997"/>
      <c r="L4997"/>
    </row>
    <row r="4998" spans="9:12" x14ac:dyDescent="0.25">
      <c r="I4998" s="714"/>
      <c r="J4998"/>
      <c r="K4998"/>
      <c r="L4998"/>
    </row>
    <row r="4999" spans="9:12" x14ac:dyDescent="0.25">
      <c r="I4999" s="714"/>
      <c r="J4999"/>
      <c r="K4999"/>
      <c r="L4999"/>
    </row>
    <row r="5000" spans="9:12" x14ac:dyDescent="0.25">
      <c r="I5000" s="714"/>
      <c r="J5000"/>
      <c r="K5000"/>
      <c r="L5000"/>
    </row>
    <row r="5001" spans="9:12" x14ac:dyDescent="0.25">
      <c r="I5001" s="714"/>
      <c r="J5001"/>
      <c r="K5001"/>
      <c r="L5001"/>
    </row>
    <row r="5002" spans="9:12" x14ac:dyDescent="0.25">
      <c r="I5002" s="714"/>
      <c r="J5002"/>
      <c r="K5002"/>
      <c r="L5002"/>
    </row>
    <row r="5003" spans="9:12" x14ac:dyDescent="0.25">
      <c r="I5003" s="714"/>
      <c r="J5003"/>
      <c r="K5003"/>
      <c r="L5003"/>
    </row>
    <row r="5004" spans="9:12" x14ac:dyDescent="0.25">
      <c r="I5004" s="714"/>
      <c r="J5004"/>
      <c r="K5004"/>
      <c r="L5004"/>
    </row>
    <row r="5005" spans="9:12" x14ac:dyDescent="0.25">
      <c r="I5005" s="714"/>
      <c r="J5005"/>
      <c r="K5005"/>
      <c r="L5005"/>
    </row>
    <row r="5006" spans="9:12" x14ac:dyDescent="0.25">
      <c r="I5006" s="714"/>
      <c r="J5006"/>
      <c r="K5006"/>
      <c r="L5006"/>
    </row>
    <row r="5007" spans="9:12" x14ac:dyDescent="0.25">
      <c r="I5007" s="714"/>
      <c r="J5007"/>
      <c r="K5007"/>
      <c r="L5007"/>
    </row>
    <row r="5008" spans="9:12" x14ac:dyDescent="0.25">
      <c r="I5008" s="714"/>
      <c r="J5008"/>
      <c r="K5008"/>
      <c r="L5008"/>
    </row>
    <row r="5009" spans="9:12" x14ac:dyDescent="0.25">
      <c r="I5009" s="714"/>
      <c r="J5009"/>
      <c r="K5009"/>
      <c r="L5009"/>
    </row>
    <row r="5010" spans="9:12" x14ac:dyDescent="0.25">
      <c r="I5010" s="714"/>
      <c r="J5010"/>
      <c r="K5010"/>
      <c r="L5010"/>
    </row>
    <row r="5011" spans="9:12" x14ac:dyDescent="0.25">
      <c r="I5011" s="714"/>
      <c r="J5011"/>
      <c r="K5011"/>
      <c r="L5011"/>
    </row>
    <row r="5012" spans="9:12" x14ac:dyDescent="0.25">
      <c r="I5012" s="714"/>
      <c r="J5012"/>
      <c r="K5012"/>
      <c r="L5012"/>
    </row>
    <row r="5013" spans="9:12" x14ac:dyDescent="0.25">
      <c r="I5013" s="714"/>
      <c r="J5013"/>
      <c r="K5013"/>
      <c r="L5013"/>
    </row>
    <row r="5014" spans="9:12" x14ac:dyDescent="0.25">
      <c r="I5014" s="714"/>
      <c r="J5014"/>
      <c r="K5014"/>
      <c r="L5014"/>
    </row>
    <row r="5015" spans="9:12" x14ac:dyDescent="0.25">
      <c r="I5015" s="714"/>
      <c r="J5015"/>
      <c r="K5015"/>
      <c r="L5015"/>
    </row>
    <row r="5016" spans="9:12" x14ac:dyDescent="0.25">
      <c r="I5016" s="714"/>
      <c r="J5016"/>
      <c r="K5016"/>
      <c r="L5016"/>
    </row>
    <row r="5017" spans="9:12" x14ac:dyDescent="0.25">
      <c r="I5017" s="714"/>
      <c r="J5017"/>
      <c r="K5017"/>
      <c r="L5017"/>
    </row>
    <row r="5018" spans="9:12" x14ac:dyDescent="0.25">
      <c r="I5018" s="714"/>
      <c r="J5018"/>
      <c r="K5018"/>
      <c r="L5018"/>
    </row>
    <row r="5019" spans="9:12" x14ac:dyDescent="0.25">
      <c r="I5019" s="714"/>
      <c r="J5019"/>
      <c r="K5019"/>
      <c r="L5019"/>
    </row>
    <row r="5020" spans="9:12" x14ac:dyDescent="0.25">
      <c r="I5020" s="714"/>
      <c r="J5020"/>
      <c r="K5020"/>
      <c r="L5020"/>
    </row>
    <row r="5021" spans="9:12" x14ac:dyDescent="0.25">
      <c r="I5021" s="714"/>
      <c r="J5021"/>
      <c r="K5021"/>
      <c r="L5021"/>
    </row>
    <row r="5022" spans="9:12" x14ac:dyDescent="0.25">
      <c r="I5022" s="714"/>
      <c r="J5022"/>
      <c r="K5022"/>
      <c r="L5022"/>
    </row>
    <row r="5023" spans="9:12" x14ac:dyDescent="0.25">
      <c r="I5023" s="714"/>
      <c r="J5023"/>
      <c r="K5023"/>
      <c r="L5023"/>
    </row>
    <row r="5024" spans="9:12" x14ac:dyDescent="0.25">
      <c r="I5024" s="714"/>
      <c r="J5024"/>
      <c r="K5024"/>
      <c r="L5024"/>
    </row>
    <row r="5025" spans="9:12" x14ac:dyDescent="0.25">
      <c r="I5025" s="714"/>
      <c r="J5025"/>
      <c r="K5025"/>
      <c r="L5025"/>
    </row>
    <row r="5026" spans="9:12" x14ac:dyDescent="0.25">
      <c r="I5026" s="714"/>
      <c r="J5026"/>
      <c r="K5026"/>
      <c r="L5026"/>
    </row>
    <row r="5027" spans="9:12" x14ac:dyDescent="0.25">
      <c r="I5027" s="714"/>
      <c r="J5027"/>
      <c r="K5027"/>
      <c r="L5027"/>
    </row>
    <row r="5028" spans="9:12" x14ac:dyDescent="0.25">
      <c r="I5028" s="714"/>
      <c r="J5028"/>
      <c r="K5028"/>
      <c r="L5028"/>
    </row>
    <row r="5029" spans="9:12" x14ac:dyDescent="0.25">
      <c r="I5029" s="714"/>
      <c r="J5029"/>
      <c r="K5029"/>
      <c r="L5029"/>
    </row>
    <row r="5030" spans="9:12" x14ac:dyDescent="0.25">
      <c r="I5030" s="714"/>
      <c r="J5030"/>
      <c r="K5030"/>
      <c r="L5030"/>
    </row>
    <row r="5031" spans="9:12" x14ac:dyDescent="0.25">
      <c r="I5031" s="714"/>
      <c r="J5031"/>
      <c r="K5031"/>
      <c r="L5031"/>
    </row>
    <row r="5032" spans="9:12" x14ac:dyDescent="0.25">
      <c r="I5032" s="714"/>
      <c r="J5032"/>
      <c r="K5032"/>
      <c r="L5032"/>
    </row>
    <row r="5033" spans="9:12" x14ac:dyDescent="0.25">
      <c r="I5033" s="714"/>
      <c r="J5033"/>
      <c r="K5033"/>
      <c r="L5033"/>
    </row>
    <row r="5034" spans="9:12" x14ac:dyDescent="0.25">
      <c r="I5034" s="714"/>
      <c r="J5034"/>
      <c r="K5034"/>
      <c r="L5034"/>
    </row>
    <row r="5035" spans="9:12" x14ac:dyDescent="0.25">
      <c r="I5035" s="714"/>
      <c r="J5035"/>
      <c r="K5035"/>
      <c r="L5035"/>
    </row>
    <row r="5036" spans="9:12" x14ac:dyDescent="0.25">
      <c r="I5036" s="714"/>
      <c r="J5036"/>
      <c r="K5036"/>
      <c r="L5036"/>
    </row>
    <row r="5037" spans="9:12" x14ac:dyDescent="0.25">
      <c r="I5037" s="714"/>
      <c r="J5037"/>
      <c r="K5037"/>
      <c r="L5037"/>
    </row>
    <row r="5038" spans="9:12" x14ac:dyDescent="0.25">
      <c r="I5038" s="714"/>
      <c r="J5038"/>
      <c r="K5038"/>
      <c r="L5038"/>
    </row>
    <row r="5039" spans="9:12" x14ac:dyDescent="0.25">
      <c r="I5039" s="714"/>
      <c r="J5039"/>
      <c r="K5039"/>
      <c r="L5039"/>
    </row>
    <row r="5040" spans="9:12" x14ac:dyDescent="0.25">
      <c r="I5040" s="714"/>
      <c r="J5040"/>
      <c r="K5040"/>
      <c r="L5040"/>
    </row>
    <row r="5041" spans="9:12" x14ac:dyDescent="0.25">
      <c r="I5041" s="714"/>
      <c r="J5041"/>
      <c r="K5041"/>
      <c r="L5041"/>
    </row>
    <row r="5042" spans="9:12" x14ac:dyDescent="0.25">
      <c r="I5042" s="714"/>
      <c r="J5042"/>
      <c r="K5042"/>
      <c r="L5042"/>
    </row>
    <row r="5043" spans="9:12" x14ac:dyDescent="0.25">
      <c r="I5043" s="714"/>
      <c r="J5043"/>
      <c r="K5043"/>
      <c r="L5043"/>
    </row>
    <row r="5044" spans="9:12" x14ac:dyDescent="0.25">
      <c r="I5044" s="714"/>
      <c r="J5044"/>
      <c r="K5044"/>
      <c r="L5044"/>
    </row>
    <row r="5045" spans="9:12" x14ac:dyDescent="0.25">
      <c r="I5045" s="714"/>
      <c r="J5045"/>
      <c r="K5045"/>
      <c r="L5045"/>
    </row>
    <row r="5046" spans="9:12" x14ac:dyDescent="0.25">
      <c r="I5046" s="714"/>
      <c r="J5046"/>
      <c r="K5046"/>
      <c r="L5046"/>
    </row>
    <row r="5047" spans="9:12" x14ac:dyDescent="0.25">
      <c r="I5047" s="714"/>
      <c r="J5047"/>
      <c r="K5047"/>
      <c r="L5047"/>
    </row>
    <row r="5048" spans="9:12" x14ac:dyDescent="0.25">
      <c r="I5048" s="714"/>
      <c r="J5048"/>
      <c r="K5048"/>
      <c r="L5048"/>
    </row>
    <row r="5049" spans="9:12" x14ac:dyDescent="0.25">
      <c r="I5049" s="714"/>
      <c r="J5049"/>
      <c r="K5049"/>
      <c r="L5049"/>
    </row>
    <row r="5050" spans="9:12" x14ac:dyDescent="0.25">
      <c r="I5050" s="714"/>
      <c r="J5050"/>
      <c r="K5050"/>
      <c r="L5050"/>
    </row>
    <row r="5051" spans="9:12" x14ac:dyDescent="0.25">
      <c r="I5051" s="714"/>
      <c r="J5051"/>
      <c r="K5051"/>
      <c r="L5051"/>
    </row>
    <row r="5052" spans="9:12" x14ac:dyDescent="0.25">
      <c r="I5052" s="714"/>
      <c r="J5052"/>
      <c r="K5052"/>
      <c r="L5052"/>
    </row>
    <row r="5053" spans="9:12" x14ac:dyDescent="0.25">
      <c r="I5053" s="714"/>
      <c r="J5053"/>
      <c r="K5053"/>
      <c r="L5053"/>
    </row>
    <row r="5054" spans="9:12" x14ac:dyDescent="0.25">
      <c r="I5054" s="714"/>
      <c r="J5054"/>
      <c r="K5054"/>
      <c r="L5054"/>
    </row>
    <row r="5055" spans="9:12" x14ac:dyDescent="0.25">
      <c r="I5055" s="714"/>
      <c r="J5055"/>
      <c r="K5055"/>
      <c r="L5055"/>
    </row>
    <row r="5056" spans="9:12" x14ac:dyDescent="0.25">
      <c r="I5056" s="714"/>
      <c r="J5056"/>
      <c r="K5056"/>
      <c r="L5056"/>
    </row>
    <row r="5057" spans="9:12" x14ac:dyDescent="0.25">
      <c r="I5057" s="714"/>
      <c r="J5057"/>
      <c r="K5057"/>
      <c r="L5057"/>
    </row>
    <row r="5058" spans="9:12" x14ac:dyDescent="0.25">
      <c r="I5058" s="714"/>
      <c r="J5058"/>
      <c r="K5058"/>
      <c r="L5058"/>
    </row>
    <row r="5059" spans="9:12" x14ac:dyDescent="0.25">
      <c r="I5059" s="714"/>
      <c r="J5059"/>
      <c r="K5059"/>
      <c r="L5059"/>
    </row>
    <row r="5060" spans="9:12" x14ac:dyDescent="0.25">
      <c r="I5060" s="714"/>
      <c r="J5060"/>
      <c r="K5060"/>
      <c r="L5060"/>
    </row>
    <row r="5061" spans="9:12" x14ac:dyDescent="0.25">
      <c r="I5061" s="714"/>
      <c r="J5061"/>
      <c r="K5061"/>
      <c r="L5061"/>
    </row>
    <row r="5062" spans="9:12" x14ac:dyDescent="0.25">
      <c r="I5062" s="714"/>
      <c r="J5062"/>
      <c r="K5062"/>
      <c r="L5062"/>
    </row>
    <row r="5063" spans="9:12" x14ac:dyDescent="0.25">
      <c r="I5063" s="714"/>
      <c r="J5063"/>
      <c r="K5063"/>
      <c r="L5063"/>
    </row>
    <row r="5064" spans="9:12" x14ac:dyDescent="0.25">
      <c r="I5064" s="714"/>
      <c r="J5064"/>
      <c r="K5064"/>
      <c r="L5064"/>
    </row>
    <row r="5065" spans="9:12" x14ac:dyDescent="0.25">
      <c r="I5065" s="714"/>
      <c r="J5065"/>
      <c r="K5065"/>
      <c r="L5065"/>
    </row>
    <row r="5066" spans="9:12" x14ac:dyDescent="0.25">
      <c r="I5066" s="714"/>
      <c r="J5066"/>
      <c r="K5066"/>
      <c r="L5066"/>
    </row>
    <row r="5067" spans="9:12" x14ac:dyDescent="0.25">
      <c r="I5067" s="714"/>
      <c r="J5067"/>
      <c r="K5067"/>
      <c r="L5067"/>
    </row>
    <row r="5068" spans="9:12" x14ac:dyDescent="0.25">
      <c r="I5068" s="714"/>
      <c r="J5068"/>
      <c r="K5068"/>
      <c r="L5068"/>
    </row>
    <row r="5069" spans="9:12" x14ac:dyDescent="0.25">
      <c r="I5069" s="714"/>
      <c r="J5069"/>
      <c r="K5069"/>
      <c r="L5069"/>
    </row>
    <row r="5070" spans="9:12" x14ac:dyDescent="0.25">
      <c r="I5070" s="714"/>
      <c r="J5070"/>
      <c r="K5070"/>
      <c r="L5070"/>
    </row>
    <row r="5071" spans="9:12" x14ac:dyDescent="0.25">
      <c r="I5071" s="714"/>
      <c r="J5071"/>
      <c r="K5071"/>
      <c r="L5071"/>
    </row>
    <row r="5072" spans="9:12" x14ac:dyDescent="0.25">
      <c r="I5072" s="714"/>
      <c r="J5072"/>
      <c r="K5072"/>
      <c r="L5072"/>
    </row>
    <row r="5073" spans="9:12" x14ac:dyDescent="0.25">
      <c r="I5073" s="714"/>
      <c r="J5073"/>
      <c r="K5073"/>
      <c r="L5073"/>
    </row>
    <row r="5074" spans="9:12" x14ac:dyDescent="0.25">
      <c r="I5074" s="714"/>
      <c r="J5074"/>
      <c r="K5074"/>
      <c r="L5074"/>
    </row>
    <row r="5075" spans="9:12" x14ac:dyDescent="0.25">
      <c r="I5075" s="714"/>
      <c r="J5075"/>
      <c r="K5075"/>
      <c r="L5075"/>
    </row>
    <row r="5076" spans="9:12" x14ac:dyDescent="0.25">
      <c r="I5076" s="714"/>
      <c r="J5076"/>
      <c r="K5076"/>
      <c r="L5076"/>
    </row>
    <row r="5077" spans="9:12" x14ac:dyDescent="0.25">
      <c r="I5077" s="714"/>
      <c r="J5077"/>
      <c r="K5077"/>
      <c r="L5077"/>
    </row>
    <row r="5078" spans="9:12" x14ac:dyDescent="0.25">
      <c r="I5078" s="714"/>
      <c r="J5078"/>
      <c r="K5078"/>
      <c r="L5078"/>
    </row>
    <row r="5079" spans="9:12" x14ac:dyDescent="0.25">
      <c r="I5079" s="714"/>
      <c r="J5079"/>
      <c r="K5079"/>
      <c r="L5079"/>
    </row>
    <row r="5080" spans="9:12" x14ac:dyDescent="0.25">
      <c r="I5080" s="714"/>
      <c r="J5080"/>
      <c r="K5080"/>
      <c r="L5080"/>
    </row>
    <row r="5081" spans="9:12" x14ac:dyDescent="0.25">
      <c r="I5081" s="714"/>
      <c r="J5081"/>
      <c r="K5081"/>
      <c r="L5081"/>
    </row>
    <row r="5082" spans="9:12" x14ac:dyDescent="0.25">
      <c r="I5082" s="714"/>
      <c r="J5082"/>
      <c r="K5082"/>
      <c r="L5082"/>
    </row>
    <row r="5083" spans="9:12" x14ac:dyDescent="0.25">
      <c r="I5083" s="714"/>
      <c r="J5083"/>
      <c r="K5083"/>
      <c r="L5083"/>
    </row>
    <row r="5084" spans="9:12" x14ac:dyDescent="0.25">
      <c r="I5084" s="714"/>
      <c r="J5084"/>
      <c r="K5084"/>
      <c r="L5084"/>
    </row>
    <row r="5085" spans="9:12" x14ac:dyDescent="0.25">
      <c r="I5085" s="714"/>
      <c r="J5085"/>
      <c r="K5085"/>
      <c r="L5085"/>
    </row>
    <row r="5086" spans="9:12" x14ac:dyDescent="0.25">
      <c r="I5086" s="714"/>
      <c r="J5086"/>
      <c r="K5086"/>
      <c r="L5086"/>
    </row>
    <row r="5087" spans="9:12" x14ac:dyDescent="0.25">
      <c r="I5087" s="714"/>
      <c r="J5087"/>
      <c r="K5087"/>
      <c r="L5087"/>
    </row>
    <row r="5088" spans="9:12" x14ac:dyDescent="0.25">
      <c r="I5088" s="714"/>
      <c r="J5088"/>
      <c r="K5088"/>
      <c r="L5088"/>
    </row>
    <row r="5089" spans="9:12" x14ac:dyDescent="0.25">
      <c r="I5089" s="714"/>
      <c r="J5089"/>
      <c r="K5089"/>
      <c r="L5089"/>
    </row>
    <row r="5090" spans="9:12" x14ac:dyDescent="0.25">
      <c r="I5090" s="714"/>
      <c r="J5090"/>
      <c r="K5090"/>
      <c r="L5090"/>
    </row>
    <row r="5091" spans="9:12" x14ac:dyDescent="0.25">
      <c r="I5091" s="714"/>
      <c r="J5091"/>
      <c r="K5091"/>
      <c r="L5091"/>
    </row>
    <row r="5092" spans="9:12" x14ac:dyDescent="0.25">
      <c r="I5092" s="714"/>
      <c r="J5092"/>
      <c r="K5092"/>
      <c r="L5092"/>
    </row>
    <row r="5093" spans="9:12" x14ac:dyDescent="0.25">
      <c r="I5093" s="714"/>
      <c r="J5093"/>
      <c r="K5093"/>
      <c r="L5093"/>
    </row>
    <row r="5094" spans="9:12" x14ac:dyDescent="0.25">
      <c r="I5094" s="714"/>
      <c r="J5094"/>
      <c r="K5094"/>
      <c r="L5094"/>
    </row>
    <row r="5095" spans="9:12" x14ac:dyDescent="0.25">
      <c r="I5095" s="714"/>
      <c r="J5095"/>
      <c r="K5095"/>
      <c r="L5095"/>
    </row>
    <row r="5096" spans="9:12" x14ac:dyDescent="0.25">
      <c r="I5096" s="714"/>
      <c r="J5096"/>
      <c r="K5096"/>
      <c r="L5096"/>
    </row>
    <row r="5097" spans="9:12" x14ac:dyDescent="0.25">
      <c r="I5097" s="714"/>
      <c r="J5097"/>
      <c r="K5097"/>
      <c r="L5097"/>
    </row>
    <row r="5098" spans="9:12" x14ac:dyDescent="0.25">
      <c r="I5098" s="714"/>
      <c r="J5098"/>
      <c r="K5098"/>
      <c r="L5098"/>
    </row>
    <row r="5099" spans="9:12" x14ac:dyDescent="0.25">
      <c r="I5099" s="714"/>
      <c r="J5099"/>
      <c r="K5099"/>
      <c r="L5099"/>
    </row>
    <row r="5100" spans="9:12" x14ac:dyDescent="0.25">
      <c r="I5100" s="714"/>
      <c r="J5100"/>
      <c r="K5100"/>
      <c r="L5100"/>
    </row>
    <row r="5101" spans="9:12" x14ac:dyDescent="0.25">
      <c r="I5101" s="714"/>
      <c r="J5101"/>
      <c r="K5101"/>
      <c r="L5101"/>
    </row>
    <row r="5102" spans="9:12" x14ac:dyDescent="0.25">
      <c r="I5102" s="714"/>
      <c r="J5102"/>
      <c r="K5102"/>
      <c r="L5102"/>
    </row>
    <row r="5103" spans="9:12" x14ac:dyDescent="0.25">
      <c r="I5103" s="714"/>
      <c r="J5103"/>
      <c r="K5103"/>
      <c r="L5103"/>
    </row>
    <row r="5104" spans="9:12" x14ac:dyDescent="0.25">
      <c r="I5104" s="714"/>
      <c r="J5104"/>
      <c r="K5104"/>
      <c r="L5104"/>
    </row>
    <row r="5105" spans="9:12" x14ac:dyDescent="0.25">
      <c r="I5105" s="714"/>
      <c r="J5105"/>
      <c r="K5105"/>
      <c r="L5105"/>
    </row>
    <row r="5106" spans="9:12" x14ac:dyDescent="0.25">
      <c r="I5106" s="714"/>
      <c r="J5106"/>
      <c r="K5106"/>
      <c r="L5106"/>
    </row>
    <row r="5107" spans="9:12" x14ac:dyDescent="0.25">
      <c r="I5107" s="714"/>
      <c r="J5107"/>
      <c r="K5107"/>
      <c r="L5107"/>
    </row>
    <row r="5108" spans="9:12" x14ac:dyDescent="0.25">
      <c r="I5108" s="714"/>
      <c r="J5108"/>
      <c r="K5108"/>
      <c r="L5108"/>
    </row>
    <row r="5109" spans="9:12" x14ac:dyDescent="0.25">
      <c r="I5109" s="714"/>
      <c r="J5109"/>
      <c r="K5109"/>
      <c r="L5109"/>
    </row>
    <row r="5110" spans="9:12" x14ac:dyDescent="0.25">
      <c r="I5110" s="714"/>
      <c r="J5110"/>
      <c r="K5110"/>
      <c r="L5110"/>
    </row>
    <row r="5111" spans="9:12" x14ac:dyDescent="0.25">
      <c r="I5111" s="714"/>
      <c r="J5111"/>
      <c r="K5111"/>
      <c r="L5111"/>
    </row>
    <row r="5112" spans="9:12" x14ac:dyDescent="0.25">
      <c r="I5112" s="714"/>
      <c r="J5112"/>
      <c r="K5112"/>
      <c r="L5112"/>
    </row>
    <row r="5113" spans="9:12" x14ac:dyDescent="0.25">
      <c r="I5113" s="714"/>
      <c r="J5113"/>
      <c r="K5113"/>
      <c r="L5113"/>
    </row>
    <row r="5114" spans="9:12" x14ac:dyDescent="0.25">
      <c r="I5114" s="714"/>
      <c r="J5114"/>
      <c r="K5114"/>
      <c r="L5114"/>
    </row>
    <row r="5115" spans="9:12" x14ac:dyDescent="0.25">
      <c r="I5115" s="714"/>
      <c r="J5115"/>
      <c r="K5115"/>
      <c r="L5115"/>
    </row>
    <row r="5116" spans="9:12" x14ac:dyDescent="0.25">
      <c r="I5116" s="714"/>
      <c r="J5116"/>
      <c r="K5116"/>
      <c r="L5116"/>
    </row>
    <row r="5117" spans="9:12" x14ac:dyDescent="0.25">
      <c r="I5117" s="714"/>
      <c r="J5117"/>
      <c r="K5117"/>
      <c r="L5117"/>
    </row>
    <row r="5118" spans="9:12" x14ac:dyDescent="0.25">
      <c r="I5118" s="714"/>
      <c r="J5118"/>
      <c r="K5118"/>
      <c r="L5118"/>
    </row>
    <row r="5119" spans="9:12" x14ac:dyDescent="0.25">
      <c r="I5119" s="714"/>
      <c r="J5119"/>
      <c r="K5119"/>
      <c r="L5119"/>
    </row>
    <row r="5120" spans="9:12" x14ac:dyDescent="0.25">
      <c r="I5120" s="714"/>
      <c r="J5120"/>
      <c r="K5120"/>
      <c r="L5120"/>
    </row>
    <row r="5121" spans="9:12" x14ac:dyDescent="0.25">
      <c r="I5121" s="714"/>
      <c r="J5121"/>
      <c r="K5121"/>
      <c r="L5121"/>
    </row>
    <row r="5122" spans="9:12" x14ac:dyDescent="0.25">
      <c r="I5122" s="714"/>
      <c r="J5122"/>
      <c r="K5122"/>
      <c r="L5122"/>
    </row>
    <row r="5123" spans="9:12" x14ac:dyDescent="0.25">
      <c r="I5123" s="714"/>
      <c r="J5123"/>
      <c r="K5123"/>
      <c r="L5123"/>
    </row>
    <row r="5124" spans="9:12" x14ac:dyDescent="0.25">
      <c r="I5124" s="714"/>
      <c r="J5124"/>
      <c r="K5124"/>
      <c r="L5124"/>
    </row>
    <row r="5125" spans="9:12" x14ac:dyDescent="0.25">
      <c r="I5125" s="714"/>
      <c r="J5125"/>
      <c r="K5125"/>
      <c r="L5125"/>
    </row>
    <row r="5126" spans="9:12" x14ac:dyDescent="0.25">
      <c r="I5126" s="714"/>
      <c r="J5126"/>
      <c r="K5126"/>
      <c r="L5126"/>
    </row>
    <row r="5127" spans="9:12" x14ac:dyDescent="0.25">
      <c r="I5127" s="714"/>
      <c r="J5127"/>
      <c r="K5127"/>
      <c r="L5127"/>
    </row>
    <row r="5128" spans="9:12" x14ac:dyDescent="0.25">
      <c r="I5128" s="714"/>
      <c r="J5128"/>
      <c r="K5128"/>
      <c r="L5128"/>
    </row>
    <row r="5129" spans="9:12" x14ac:dyDescent="0.25">
      <c r="I5129" s="714"/>
      <c r="J5129"/>
      <c r="K5129"/>
      <c r="L5129"/>
    </row>
    <row r="5130" spans="9:12" x14ac:dyDescent="0.25">
      <c r="I5130" s="714"/>
      <c r="J5130"/>
      <c r="K5130"/>
      <c r="L5130"/>
    </row>
    <row r="5131" spans="9:12" x14ac:dyDescent="0.25">
      <c r="I5131" s="714"/>
      <c r="J5131"/>
      <c r="K5131"/>
      <c r="L5131"/>
    </row>
    <row r="5132" spans="9:12" x14ac:dyDescent="0.25">
      <c r="I5132" s="714"/>
      <c r="J5132"/>
      <c r="K5132"/>
      <c r="L5132"/>
    </row>
    <row r="5133" spans="9:12" x14ac:dyDescent="0.25">
      <c r="I5133" s="714"/>
      <c r="J5133"/>
      <c r="K5133"/>
      <c r="L5133"/>
    </row>
    <row r="5134" spans="9:12" x14ac:dyDescent="0.25">
      <c r="I5134" s="714"/>
      <c r="J5134"/>
      <c r="K5134"/>
      <c r="L5134"/>
    </row>
    <row r="5135" spans="9:12" x14ac:dyDescent="0.25">
      <c r="I5135" s="714"/>
      <c r="J5135"/>
      <c r="K5135"/>
      <c r="L5135"/>
    </row>
    <row r="5136" spans="9:12" x14ac:dyDescent="0.25">
      <c r="I5136" s="714"/>
      <c r="J5136"/>
      <c r="K5136"/>
      <c r="L5136"/>
    </row>
    <row r="5137" spans="9:12" x14ac:dyDescent="0.25">
      <c r="I5137" s="714"/>
      <c r="J5137"/>
      <c r="K5137"/>
      <c r="L5137"/>
    </row>
    <row r="5138" spans="9:12" x14ac:dyDescent="0.25">
      <c r="I5138" s="714"/>
      <c r="J5138"/>
      <c r="K5138"/>
      <c r="L5138"/>
    </row>
    <row r="5139" spans="9:12" x14ac:dyDescent="0.25">
      <c r="I5139" s="714"/>
      <c r="J5139"/>
      <c r="K5139"/>
      <c r="L5139"/>
    </row>
    <row r="5140" spans="9:12" x14ac:dyDescent="0.25">
      <c r="I5140" s="714"/>
      <c r="J5140"/>
      <c r="K5140"/>
      <c r="L5140"/>
    </row>
    <row r="5141" spans="9:12" x14ac:dyDescent="0.25">
      <c r="I5141" s="714"/>
      <c r="J5141"/>
      <c r="K5141"/>
      <c r="L5141"/>
    </row>
    <row r="5142" spans="9:12" x14ac:dyDescent="0.25">
      <c r="I5142" s="714"/>
      <c r="J5142"/>
      <c r="K5142"/>
      <c r="L5142"/>
    </row>
    <row r="5143" spans="9:12" x14ac:dyDescent="0.25">
      <c r="I5143" s="714"/>
      <c r="J5143"/>
      <c r="K5143"/>
      <c r="L5143"/>
    </row>
    <row r="5144" spans="9:12" x14ac:dyDescent="0.25">
      <c r="I5144" s="714"/>
      <c r="J5144"/>
      <c r="K5144"/>
      <c r="L5144"/>
    </row>
    <row r="5145" spans="9:12" x14ac:dyDescent="0.25">
      <c r="I5145" s="714"/>
      <c r="J5145"/>
      <c r="K5145"/>
      <c r="L5145"/>
    </row>
    <row r="5146" spans="9:12" x14ac:dyDescent="0.25">
      <c r="I5146" s="714"/>
      <c r="J5146"/>
      <c r="K5146"/>
      <c r="L5146"/>
    </row>
    <row r="5147" spans="9:12" x14ac:dyDescent="0.25">
      <c r="I5147" s="714"/>
      <c r="J5147"/>
      <c r="K5147"/>
      <c r="L5147"/>
    </row>
    <row r="5148" spans="9:12" x14ac:dyDescent="0.25">
      <c r="I5148" s="714"/>
      <c r="J5148"/>
      <c r="K5148"/>
      <c r="L5148"/>
    </row>
    <row r="5149" spans="9:12" x14ac:dyDescent="0.25">
      <c r="I5149" s="714"/>
      <c r="J5149"/>
      <c r="K5149"/>
      <c r="L5149"/>
    </row>
    <row r="5150" spans="9:12" x14ac:dyDescent="0.25">
      <c r="I5150" s="714"/>
      <c r="J5150"/>
      <c r="K5150"/>
      <c r="L5150"/>
    </row>
    <row r="5151" spans="9:12" x14ac:dyDescent="0.25">
      <c r="I5151" s="714"/>
      <c r="J5151"/>
      <c r="K5151"/>
      <c r="L5151"/>
    </row>
    <row r="5152" spans="9:12" x14ac:dyDescent="0.25">
      <c r="I5152" s="714"/>
      <c r="J5152"/>
      <c r="K5152"/>
      <c r="L5152"/>
    </row>
    <row r="5153" spans="9:12" x14ac:dyDescent="0.25">
      <c r="I5153" s="714"/>
      <c r="J5153"/>
      <c r="K5153"/>
      <c r="L5153"/>
    </row>
    <row r="5154" spans="9:12" x14ac:dyDescent="0.25">
      <c r="I5154" s="714"/>
      <c r="J5154"/>
      <c r="K5154"/>
      <c r="L5154"/>
    </row>
    <row r="5155" spans="9:12" x14ac:dyDescent="0.25">
      <c r="I5155" s="714"/>
      <c r="J5155"/>
      <c r="K5155"/>
      <c r="L5155"/>
    </row>
    <row r="5156" spans="9:12" x14ac:dyDescent="0.25">
      <c r="I5156" s="714"/>
      <c r="J5156"/>
      <c r="K5156"/>
      <c r="L5156"/>
    </row>
    <row r="5157" spans="9:12" x14ac:dyDescent="0.25">
      <c r="I5157" s="714"/>
      <c r="J5157"/>
      <c r="K5157"/>
      <c r="L5157"/>
    </row>
    <row r="5158" spans="9:12" x14ac:dyDescent="0.25">
      <c r="I5158" s="714"/>
      <c r="J5158"/>
      <c r="K5158"/>
      <c r="L5158"/>
    </row>
    <row r="5159" spans="9:12" x14ac:dyDescent="0.25">
      <c r="I5159" s="714"/>
      <c r="J5159"/>
      <c r="K5159"/>
      <c r="L5159"/>
    </row>
    <row r="5160" spans="9:12" x14ac:dyDescent="0.25">
      <c r="I5160" s="714"/>
      <c r="J5160"/>
      <c r="K5160"/>
      <c r="L5160"/>
    </row>
    <row r="5161" spans="9:12" x14ac:dyDescent="0.25">
      <c r="I5161" s="714"/>
      <c r="J5161"/>
      <c r="K5161"/>
      <c r="L5161"/>
    </row>
    <row r="5162" spans="9:12" x14ac:dyDescent="0.25">
      <c r="I5162" s="714"/>
      <c r="J5162"/>
      <c r="K5162"/>
      <c r="L5162"/>
    </row>
    <row r="5163" spans="9:12" x14ac:dyDescent="0.25">
      <c r="I5163" s="714"/>
      <c r="J5163"/>
      <c r="K5163"/>
      <c r="L5163"/>
    </row>
    <row r="5164" spans="9:12" x14ac:dyDescent="0.25">
      <c r="I5164" s="714"/>
      <c r="J5164"/>
      <c r="K5164"/>
      <c r="L5164"/>
    </row>
    <row r="5165" spans="9:12" x14ac:dyDescent="0.25">
      <c r="I5165" s="714"/>
      <c r="J5165"/>
      <c r="K5165"/>
      <c r="L5165"/>
    </row>
    <row r="5166" spans="9:12" x14ac:dyDescent="0.25">
      <c r="I5166" s="714"/>
      <c r="J5166"/>
      <c r="K5166"/>
      <c r="L5166"/>
    </row>
    <row r="5167" spans="9:12" x14ac:dyDescent="0.25">
      <c r="I5167" s="714"/>
      <c r="J5167"/>
      <c r="K5167"/>
      <c r="L5167"/>
    </row>
    <row r="5168" spans="9:12" x14ac:dyDescent="0.25">
      <c r="I5168" s="714"/>
      <c r="J5168"/>
      <c r="K5168"/>
      <c r="L5168"/>
    </row>
    <row r="5169" spans="9:12" x14ac:dyDescent="0.25">
      <c r="I5169" s="714"/>
      <c r="J5169"/>
      <c r="K5169"/>
      <c r="L5169"/>
    </row>
    <row r="5170" spans="9:12" x14ac:dyDescent="0.25">
      <c r="I5170" s="714"/>
      <c r="J5170"/>
      <c r="K5170"/>
      <c r="L5170"/>
    </row>
    <row r="5171" spans="9:12" x14ac:dyDescent="0.25">
      <c r="I5171" s="714"/>
      <c r="J5171"/>
      <c r="K5171"/>
      <c r="L5171"/>
    </row>
    <row r="5172" spans="9:12" x14ac:dyDescent="0.25">
      <c r="I5172" s="714"/>
      <c r="J5172"/>
      <c r="K5172"/>
      <c r="L5172"/>
    </row>
    <row r="5173" spans="9:12" x14ac:dyDescent="0.25">
      <c r="I5173" s="714"/>
      <c r="J5173"/>
      <c r="K5173"/>
      <c r="L5173"/>
    </row>
    <row r="5174" spans="9:12" x14ac:dyDescent="0.25">
      <c r="I5174" s="714"/>
      <c r="J5174"/>
      <c r="K5174"/>
      <c r="L5174"/>
    </row>
    <row r="5175" spans="9:12" x14ac:dyDescent="0.25">
      <c r="I5175" s="714"/>
      <c r="J5175"/>
      <c r="K5175"/>
      <c r="L5175"/>
    </row>
    <row r="5176" spans="9:12" x14ac:dyDescent="0.25">
      <c r="I5176" s="714"/>
      <c r="J5176"/>
      <c r="K5176"/>
      <c r="L5176"/>
    </row>
    <row r="5177" spans="9:12" x14ac:dyDescent="0.25">
      <c r="I5177" s="714"/>
      <c r="J5177"/>
      <c r="K5177"/>
      <c r="L5177"/>
    </row>
    <row r="5178" spans="9:12" x14ac:dyDescent="0.25">
      <c r="I5178" s="714"/>
      <c r="J5178"/>
      <c r="K5178"/>
      <c r="L5178"/>
    </row>
    <row r="5179" spans="9:12" x14ac:dyDescent="0.25">
      <c r="I5179" s="714"/>
      <c r="J5179"/>
      <c r="K5179"/>
      <c r="L5179"/>
    </row>
    <row r="5180" spans="9:12" x14ac:dyDescent="0.25">
      <c r="I5180" s="714"/>
      <c r="J5180"/>
      <c r="K5180"/>
      <c r="L5180"/>
    </row>
    <row r="5181" spans="9:12" x14ac:dyDescent="0.25">
      <c r="I5181" s="714"/>
      <c r="J5181"/>
      <c r="K5181"/>
      <c r="L5181"/>
    </row>
    <row r="5182" spans="9:12" x14ac:dyDescent="0.25">
      <c r="I5182" s="714"/>
      <c r="J5182"/>
      <c r="K5182"/>
      <c r="L5182"/>
    </row>
    <row r="5183" spans="9:12" x14ac:dyDescent="0.25">
      <c r="I5183" s="714"/>
      <c r="J5183"/>
      <c r="K5183"/>
      <c r="L5183"/>
    </row>
    <row r="5184" spans="9:12" x14ac:dyDescent="0.25">
      <c r="I5184" s="714"/>
      <c r="J5184"/>
      <c r="K5184"/>
      <c r="L5184"/>
    </row>
    <row r="5185" spans="9:12" x14ac:dyDescent="0.25">
      <c r="I5185" s="714"/>
      <c r="J5185"/>
      <c r="K5185"/>
      <c r="L5185"/>
    </row>
    <row r="5186" spans="9:12" x14ac:dyDescent="0.25">
      <c r="I5186" s="714"/>
      <c r="J5186"/>
      <c r="K5186"/>
      <c r="L5186"/>
    </row>
    <row r="5187" spans="9:12" x14ac:dyDescent="0.25">
      <c r="I5187" s="714"/>
      <c r="J5187"/>
      <c r="K5187"/>
      <c r="L5187"/>
    </row>
    <row r="5188" spans="9:12" x14ac:dyDescent="0.25">
      <c r="I5188" s="714"/>
      <c r="J5188"/>
      <c r="K5188"/>
      <c r="L5188"/>
    </row>
    <row r="5189" spans="9:12" x14ac:dyDescent="0.25">
      <c r="I5189" s="714"/>
      <c r="J5189"/>
      <c r="K5189"/>
      <c r="L5189"/>
    </row>
    <row r="5190" spans="9:12" x14ac:dyDescent="0.25">
      <c r="I5190" s="714"/>
      <c r="J5190"/>
      <c r="K5190"/>
      <c r="L5190"/>
    </row>
    <row r="5191" spans="9:12" x14ac:dyDescent="0.25">
      <c r="I5191" s="714"/>
      <c r="J5191"/>
      <c r="K5191"/>
      <c r="L5191"/>
    </row>
    <row r="5192" spans="9:12" x14ac:dyDescent="0.25">
      <c r="I5192" s="714"/>
      <c r="J5192"/>
      <c r="K5192"/>
      <c r="L5192"/>
    </row>
    <row r="5193" spans="9:12" x14ac:dyDescent="0.25">
      <c r="I5193" s="714"/>
      <c r="J5193"/>
      <c r="K5193"/>
      <c r="L5193"/>
    </row>
    <row r="5194" spans="9:12" x14ac:dyDescent="0.25">
      <c r="I5194" s="714"/>
      <c r="J5194"/>
      <c r="K5194"/>
      <c r="L5194"/>
    </row>
    <row r="5195" spans="9:12" x14ac:dyDescent="0.25">
      <c r="I5195" s="714"/>
      <c r="J5195"/>
      <c r="K5195"/>
      <c r="L5195"/>
    </row>
    <row r="5196" spans="9:12" x14ac:dyDescent="0.25">
      <c r="I5196" s="714"/>
      <c r="J5196"/>
      <c r="K5196"/>
      <c r="L5196"/>
    </row>
    <row r="5197" spans="9:12" x14ac:dyDescent="0.25">
      <c r="I5197" s="714"/>
      <c r="J5197"/>
      <c r="K5197"/>
      <c r="L5197"/>
    </row>
    <row r="5198" spans="9:12" x14ac:dyDescent="0.25">
      <c r="I5198" s="714"/>
      <c r="J5198"/>
      <c r="K5198"/>
      <c r="L5198"/>
    </row>
    <row r="5199" spans="9:12" x14ac:dyDescent="0.25">
      <c r="I5199" s="714"/>
      <c r="J5199"/>
      <c r="K5199"/>
      <c r="L5199"/>
    </row>
    <row r="5200" spans="9:12" x14ac:dyDescent="0.25">
      <c r="I5200" s="714"/>
      <c r="J5200"/>
      <c r="K5200"/>
      <c r="L5200"/>
    </row>
    <row r="5201" spans="9:12" x14ac:dyDescent="0.25">
      <c r="I5201" s="714"/>
      <c r="J5201"/>
      <c r="K5201"/>
      <c r="L5201"/>
    </row>
    <row r="5202" spans="9:12" x14ac:dyDescent="0.25">
      <c r="I5202" s="714"/>
      <c r="J5202"/>
      <c r="K5202"/>
      <c r="L5202"/>
    </row>
    <row r="5203" spans="9:12" x14ac:dyDescent="0.25">
      <c r="I5203" s="714"/>
      <c r="J5203"/>
      <c r="K5203"/>
      <c r="L5203"/>
    </row>
    <row r="5204" spans="9:12" x14ac:dyDescent="0.25">
      <c r="I5204" s="714"/>
      <c r="J5204"/>
      <c r="K5204"/>
      <c r="L5204"/>
    </row>
    <row r="5205" spans="9:12" x14ac:dyDescent="0.25">
      <c r="I5205" s="714"/>
      <c r="J5205"/>
      <c r="K5205"/>
      <c r="L5205"/>
    </row>
    <row r="5206" spans="9:12" x14ac:dyDescent="0.25">
      <c r="I5206" s="714"/>
      <c r="J5206"/>
      <c r="K5206"/>
      <c r="L5206"/>
    </row>
    <row r="5207" spans="9:12" x14ac:dyDescent="0.25">
      <c r="I5207" s="714"/>
      <c r="J5207"/>
      <c r="K5207"/>
      <c r="L5207"/>
    </row>
    <row r="5208" spans="9:12" x14ac:dyDescent="0.25">
      <c r="I5208" s="714"/>
      <c r="J5208"/>
      <c r="K5208"/>
      <c r="L5208"/>
    </row>
    <row r="5209" spans="9:12" x14ac:dyDescent="0.25">
      <c r="I5209" s="714"/>
      <c r="J5209"/>
      <c r="K5209"/>
      <c r="L5209"/>
    </row>
    <row r="5210" spans="9:12" x14ac:dyDescent="0.25">
      <c r="I5210" s="714"/>
      <c r="J5210"/>
      <c r="K5210"/>
      <c r="L5210"/>
    </row>
    <row r="5211" spans="9:12" x14ac:dyDescent="0.25">
      <c r="I5211" s="714"/>
      <c r="J5211"/>
      <c r="K5211"/>
      <c r="L5211"/>
    </row>
    <row r="5212" spans="9:12" x14ac:dyDescent="0.25">
      <c r="I5212" s="714"/>
      <c r="J5212"/>
      <c r="K5212"/>
      <c r="L5212"/>
    </row>
    <row r="5213" spans="9:12" x14ac:dyDescent="0.25">
      <c r="I5213" s="714"/>
      <c r="J5213"/>
      <c r="K5213"/>
      <c r="L5213"/>
    </row>
    <row r="5214" spans="9:12" x14ac:dyDescent="0.25">
      <c r="I5214" s="714"/>
      <c r="J5214"/>
      <c r="K5214"/>
      <c r="L5214"/>
    </row>
    <row r="5215" spans="9:12" x14ac:dyDescent="0.25">
      <c r="I5215" s="714"/>
      <c r="J5215"/>
      <c r="K5215"/>
      <c r="L5215"/>
    </row>
    <row r="5216" spans="9:12" x14ac:dyDescent="0.25">
      <c r="I5216" s="714"/>
      <c r="J5216"/>
      <c r="K5216"/>
      <c r="L5216"/>
    </row>
    <row r="5217" spans="9:12" x14ac:dyDescent="0.25">
      <c r="I5217" s="714"/>
      <c r="J5217"/>
      <c r="K5217"/>
      <c r="L5217"/>
    </row>
    <row r="5218" spans="9:12" x14ac:dyDescent="0.25">
      <c r="I5218" s="714"/>
      <c r="J5218"/>
      <c r="K5218"/>
      <c r="L5218"/>
    </row>
    <row r="5219" spans="9:12" x14ac:dyDescent="0.25">
      <c r="I5219" s="714"/>
      <c r="J5219"/>
      <c r="K5219"/>
      <c r="L5219"/>
    </row>
    <row r="5220" spans="9:12" x14ac:dyDescent="0.25">
      <c r="I5220" s="714"/>
      <c r="J5220"/>
      <c r="K5220"/>
      <c r="L5220"/>
    </row>
    <row r="5221" spans="9:12" x14ac:dyDescent="0.25">
      <c r="I5221" s="714"/>
      <c r="J5221"/>
      <c r="K5221"/>
      <c r="L5221"/>
    </row>
    <row r="5222" spans="9:12" x14ac:dyDescent="0.25">
      <c r="I5222" s="714"/>
      <c r="J5222"/>
      <c r="K5222"/>
      <c r="L5222"/>
    </row>
    <row r="5223" spans="9:12" x14ac:dyDescent="0.25">
      <c r="I5223" s="714"/>
      <c r="J5223"/>
      <c r="K5223"/>
      <c r="L5223"/>
    </row>
    <row r="5224" spans="9:12" x14ac:dyDescent="0.25">
      <c r="I5224" s="714"/>
      <c r="J5224"/>
      <c r="K5224"/>
      <c r="L5224"/>
    </row>
    <row r="5225" spans="9:12" x14ac:dyDescent="0.25">
      <c r="I5225" s="714"/>
      <c r="J5225"/>
      <c r="K5225"/>
      <c r="L5225"/>
    </row>
    <row r="5226" spans="9:12" x14ac:dyDescent="0.25">
      <c r="I5226" s="714"/>
      <c r="J5226"/>
      <c r="K5226"/>
      <c r="L5226"/>
    </row>
    <row r="5227" spans="9:12" x14ac:dyDescent="0.25">
      <c r="I5227" s="714"/>
      <c r="J5227"/>
      <c r="K5227"/>
      <c r="L5227"/>
    </row>
    <row r="5228" spans="9:12" x14ac:dyDescent="0.25">
      <c r="I5228" s="714"/>
      <c r="J5228"/>
      <c r="K5228"/>
      <c r="L5228"/>
    </row>
    <row r="5229" spans="9:12" x14ac:dyDescent="0.25">
      <c r="I5229" s="714"/>
      <c r="J5229"/>
      <c r="K5229"/>
      <c r="L5229"/>
    </row>
    <row r="5230" spans="9:12" x14ac:dyDescent="0.25">
      <c r="I5230" s="714"/>
      <c r="J5230"/>
      <c r="K5230"/>
      <c r="L5230"/>
    </row>
    <row r="5231" spans="9:12" x14ac:dyDescent="0.25">
      <c r="I5231" s="714"/>
      <c r="J5231"/>
      <c r="K5231"/>
      <c r="L5231"/>
    </row>
    <row r="5232" spans="9:12" x14ac:dyDescent="0.25">
      <c r="I5232" s="714"/>
      <c r="J5232"/>
      <c r="K5232"/>
      <c r="L5232"/>
    </row>
    <row r="5233" spans="9:12" x14ac:dyDescent="0.25">
      <c r="I5233" s="714"/>
      <c r="J5233"/>
      <c r="K5233"/>
      <c r="L5233"/>
    </row>
    <row r="5234" spans="9:12" x14ac:dyDescent="0.25">
      <c r="I5234" s="714"/>
      <c r="J5234"/>
      <c r="K5234"/>
      <c r="L5234"/>
    </row>
    <row r="5235" spans="9:12" x14ac:dyDescent="0.25">
      <c r="I5235" s="714"/>
      <c r="J5235"/>
      <c r="K5235"/>
      <c r="L5235"/>
    </row>
    <row r="5236" spans="9:12" x14ac:dyDescent="0.25">
      <c r="I5236" s="714"/>
      <c r="J5236"/>
      <c r="K5236"/>
      <c r="L5236"/>
    </row>
    <row r="5237" spans="9:12" x14ac:dyDescent="0.25">
      <c r="I5237" s="714"/>
      <c r="J5237"/>
      <c r="K5237"/>
      <c r="L5237"/>
    </row>
    <row r="5238" spans="9:12" x14ac:dyDescent="0.25">
      <c r="I5238" s="714"/>
      <c r="J5238"/>
      <c r="K5238"/>
      <c r="L5238"/>
    </row>
    <row r="5239" spans="9:12" x14ac:dyDescent="0.25">
      <c r="I5239" s="714"/>
      <c r="J5239"/>
      <c r="K5239"/>
      <c r="L5239"/>
    </row>
    <row r="5240" spans="9:12" x14ac:dyDescent="0.25">
      <c r="I5240" s="714"/>
      <c r="J5240"/>
      <c r="K5240"/>
      <c r="L5240"/>
    </row>
    <row r="5241" spans="9:12" x14ac:dyDescent="0.25">
      <c r="I5241" s="714"/>
      <c r="J5241"/>
      <c r="K5241"/>
      <c r="L5241"/>
    </row>
    <row r="5242" spans="9:12" x14ac:dyDescent="0.25">
      <c r="I5242" s="714"/>
      <c r="J5242"/>
      <c r="K5242"/>
      <c r="L5242"/>
    </row>
    <row r="5243" spans="9:12" x14ac:dyDescent="0.25">
      <c r="I5243" s="714"/>
      <c r="J5243"/>
      <c r="K5243"/>
      <c r="L5243"/>
    </row>
    <row r="5244" spans="9:12" x14ac:dyDescent="0.25">
      <c r="I5244" s="714"/>
      <c r="J5244"/>
      <c r="K5244"/>
      <c r="L5244"/>
    </row>
    <row r="5245" spans="9:12" x14ac:dyDescent="0.25">
      <c r="I5245" s="714"/>
      <c r="J5245"/>
      <c r="K5245"/>
      <c r="L5245"/>
    </row>
    <row r="5246" spans="9:12" x14ac:dyDescent="0.25">
      <c r="I5246" s="714"/>
      <c r="J5246"/>
      <c r="K5246"/>
      <c r="L5246"/>
    </row>
    <row r="5247" spans="9:12" x14ac:dyDescent="0.25">
      <c r="I5247" s="714"/>
      <c r="J5247"/>
      <c r="K5247"/>
      <c r="L5247"/>
    </row>
    <row r="5248" spans="9:12" x14ac:dyDescent="0.25">
      <c r="I5248" s="714"/>
      <c r="J5248"/>
      <c r="K5248"/>
      <c r="L5248"/>
    </row>
    <row r="5249" spans="9:12" x14ac:dyDescent="0.25">
      <c r="I5249" s="714"/>
      <c r="J5249"/>
      <c r="K5249"/>
      <c r="L5249"/>
    </row>
    <row r="5250" spans="9:12" x14ac:dyDescent="0.25">
      <c r="I5250" s="714"/>
      <c r="J5250"/>
      <c r="K5250"/>
      <c r="L5250"/>
    </row>
    <row r="5251" spans="9:12" x14ac:dyDescent="0.25">
      <c r="I5251" s="714"/>
      <c r="J5251"/>
      <c r="K5251"/>
      <c r="L5251"/>
    </row>
    <row r="5252" spans="9:12" x14ac:dyDescent="0.25">
      <c r="I5252" s="714"/>
      <c r="J5252"/>
      <c r="K5252"/>
      <c r="L5252"/>
    </row>
    <row r="5253" spans="9:12" x14ac:dyDescent="0.25">
      <c r="I5253" s="714"/>
      <c r="J5253"/>
      <c r="K5253"/>
      <c r="L5253"/>
    </row>
    <row r="5254" spans="9:12" x14ac:dyDescent="0.25">
      <c r="I5254" s="714"/>
      <c r="J5254"/>
      <c r="K5254"/>
      <c r="L5254"/>
    </row>
    <row r="5255" spans="9:12" x14ac:dyDescent="0.25">
      <c r="I5255" s="714"/>
      <c r="J5255"/>
      <c r="K5255"/>
      <c r="L5255"/>
    </row>
    <row r="5256" spans="9:12" x14ac:dyDescent="0.25">
      <c r="I5256" s="714"/>
      <c r="J5256"/>
      <c r="K5256"/>
      <c r="L5256"/>
    </row>
    <row r="5257" spans="9:12" x14ac:dyDescent="0.25">
      <c r="I5257" s="714"/>
      <c r="J5257"/>
      <c r="K5257"/>
      <c r="L5257"/>
    </row>
    <row r="5258" spans="9:12" x14ac:dyDescent="0.25">
      <c r="I5258" s="714"/>
      <c r="J5258"/>
      <c r="K5258"/>
      <c r="L5258"/>
    </row>
    <row r="5259" spans="9:12" x14ac:dyDescent="0.25">
      <c r="I5259" s="714"/>
      <c r="J5259"/>
      <c r="K5259"/>
      <c r="L5259"/>
    </row>
    <row r="5260" spans="9:12" x14ac:dyDescent="0.25">
      <c r="I5260" s="714"/>
      <c r="J5260"/>
      <c r="K5260"/>
      <c r="L5260"/>
    </row>
    <row r="5261" spans="9:12" x14ac:dyDescent="0.25">
      <c r="I5261" s="714"/>
      <c r="J5261"/>
      <c r="K5261"/>
      <c r="L5261"/>
    </row>
    <row r="5262" spans="9:12" x14ac:dyDescent="0.25">
      <c r="I5262" s="714"/>
      <c r="J5262"/>
      <c r="K5262"/>
      <c r="L5262"/>
    </row>
    <row r="5263" spans="9:12" x14ac:dyDescent="0.25">
      <c r="I5263" s="714"/>
      <c r="J5263"/>
      <c r="K5263"/>
      <c r="L5263"/>
    </row>
    <row r="5264" spans="9:12" x14ac:dyDescent="0.25">
      <c r="I5264" s="714"/>
      <c r="J5264"/>
      <c r="K5264"/>
      <c r="L5264"/>
    </row>
    <row r="5265" spans="9:12" x14ac:dyDescent="0.25">
      <c r="I5265" s="714"/>
      <c r="J5265"/>
      <c r="K5265"/>
      <c r="L5265"/>
    </row>
    <row r="5266" spans="9:12" x14ac:dyDescent="0.25">
      <c r="I5266" s="714"/>
      <c r="J5266"/>
      <c r="K5266"/>
      <c r="L5266"/>
    </row>
    <row r="5267" spans="9:12" x14ac:dyDescent="0.25">
      <c r="I5267" s="714"/>
      <c r="J5267"/>
      <c r="K5267"/>
      <c r="L5267"/>
    </row>
    <row r="5268" spans="9:12" x14ac:dyDescent="0.25">
      <c r="I5268" s="714"/>
      <c r="J5268"/>
      <c r="K5268"/>
      <c r="L5268"/>
    </row>
    <row r="5269" spans="9:12" x14ac:dyDescent="0.25">
      <c r="I5269" s="714"/>
      <c r="J5269"/>
      <c r="K5269"/>
      <c r="L5269"/>
    </row>
    <row r="5270" spans="9:12" x14ac:dyDescent="0.25">
      <c r="I5270" s="714"/>
      <c r="J5270"/>
      <c r="K5270"/>
      <c r="L5270"/>
    </row>
    <row r="5271" spans="9:12" x14ac:dyDescent="0.25">
      <c r="I5271" s="714"/>
      <c r="J5271"/>
      <c r="K5271"/>
      <c r="L5271"/>
    </row>
    <row r="5272" spans="9:12" x14ac:dyDescent="0.25">
      <c r="I5272" s="714"/>
      <c r="J5272"/>
      <c r="K5272"/>
      <c r="L5272"/>
    </row>
    <row r="5273" spans="9:12" x14ac:dyDescent="0.25">
      <c r="I5273" s="714"/>
      <c r="J5273"/>
      <c r="K5273"/>
      <c r="L5273"/>
    </row>
    <row r="5274" spans="9:12" x14ac:dyDescent="0.25">
      <c r="I5274" s="714"/>
      <c r="J5274"/>
      <c r="K5274"/>
      <c r="L5274"/>
    </row>
    <row r="5275" spans="9:12" x14ac:dyDescent="0.25">
      <c r="I5275" s="714"/>
      <c r="J5275"/>
      <c r="K5275"/>
      <c r="L5275"/>
    </row>
    <row r="5276" spans="9:12" x14ac:dyDescent="0.25">
      <c r="I5276" s="714"/>
      <c r="J5276"/>
      <c r="K5276"/>
      <c r="L5276"/>
    </row>
    <row r="5277" spans="9:12" x14ac:dyDescent="0.25">
      <c r="I5277" s="714"/>
      <c r="J5277"/>
      <c r="K5277"/>
      <c r="L5277"/>
    </row>
    <row r="5278" spans="9:12" x14ac:dyDescent="0.25">
      <c r="I5278" s="714"/>
      <c r="J5278"/>
      <c r="K5278"/>
      <c r="L5278"/>
    </row>
    <row r="5279" spans="9:12" x14ac:dyDescent="0.25">
      <c r="I5279" s="714"/>
      <c r="J5279"/>
      <c r="K5279"/>
      <c r="L5279"/>
    </row>
    <row r="5280" spans="9:12" x14ac:dyDescent="0.25">
      <c r="I5280" s="714"/>
      <c r="J5280"/>
      <c r="K5280"/>
      <c r="L5280"/>
    </row>
    <row r="5281" spans="9:12" x14ac:dyDescent="0.25">
      <c r="I5281" s="714"/>
      <c r="J5281"/>
      <c r="K5281"/>
      <c r="L5281"/>
    </row>
    <row r="5282" spans="9:12" x14ac:dyDescent="0.25">
      <c r="I5282" s="714"/>
      <c r="J5282"/>
      <c r="K5282"/>
      <c r="L5282"/>
    </row>
    <row r="5283" spans="9:12" x14ac:dyDescent="0.25">
      <c r="I5283" s="714"/>
      <c r="J5283"/>
      <c r="K5283"/>
      <c r="L5283"/>
    </row>
    <row r="5284" spans="9:12" x14ac:dyDescent="0.25">
      <c r="I5284" s="714"/>
      <c r="J5284"/>
      <c r="K5284"/>
      <c r="L5284"/>
    </row>
    <row r="5285" spans="9:12" x14ac:dyDescent="0.25">
      <c r="I5285" s="714"/>
      <c r="J5285"/>
      <c r="K5285"/>
      <c r="L5285"/>
    </row>
    <row r="5286" spans="9:12" x14ac:dyDescent="0.25">
      <c r="I5286" s="714"/>
      <c r="J5286"/>
      <c r="K5286"/>
      <c r="L5286"/>
    </row>
    <row r="5287" spans="9:12" x14ac:dyDescent="0.25">
      <c r="I5287" s="714"/>
      <c r="J5287"/>
      <c r="K5287"/>
      <c r="L5287"/>
    </row>
    <row r="5288" spans="9:12" x14ac:dyDescent="0.25">
      <c r="I5288" s="714"/>
      <c r="J5288"/>
      <c r="K5288"/>
      <c r="L5288"/>
    </row>
    <row r="5289" spans="9:12" x14ac:dyDescent="0.25">
      <c r="I5289" s="714"/>
      <c r="J5289"/>
      <c r="K5289"/>
      <c r="L5289"/>
    </row>
    <row r="5290" spans="9:12" x14ac:dyDescent="0.25">
      <c r="I5290" s="714"/>
      <c r="J5290"/>
      <c r="K5290"/>
      <c r="L5290"/>
    </row>
    <row r="5291" spans="9:12" x14ac:dyDescent="0.25">
      <c r="I5291" s="714"/>
      <c r="J5291"/>
      <c r="K5291"/>
      <c r="L5291"/>
    </row>
    <row r="5292" spans="9:12" x14ac:dyDescent="0.25">
      <c r="I5292" s="714"/>
      <c r="J5292"/>
      <c r="K5292"/>
      <c r="L5292"/>
    </row>
    <row r="5293" spans="9:12" x14ac:dyDescent="0.25">
      <c r="I5293" s="714"/>
      <c r="J5293"/>
      <c r="K5293"/>
      <c r="L5293"/>
    </row>
    <row r="5294" spans="9:12" x14ac:dyDescent="0.25">
      <c r="I5294" s="714"/>
      <c r="J5294"/>
      <c r="K5294"/>
      <c r="L5294"/>
    </row>
    <row r="5295" spans="9:12" x14ac:dyDescent="0.25">
      <c r="I5295" s="714"/>
      <c r="J5295"/>
      <c r="K5295"/>
      <c r="L5295"/>
    </row>
    <row r="5296" spans="9:12" x14ac:dyDescent="0.25">
      <c r="I5296" s="714"/>
      <c r="J5296"/>
      <c r="K5296"/>
      <c r="L5296"/>
    </row>
    <row r="5297" spans="9:12" x14ac:dyDescent="0.25">
      <c r="I5297" s="714"/>
      <c r="J5297"/>
      <c r="K5297"/>
      <c r="L5297"/>
    </row>
    <row r="5298" spans="9:12" x14ac:dyDescent="0.25">
      <c r="I5298" s="714"/>
      <c r="J5298"/>
      <c r="K5298"/>
      <c r="L5298"/>
    </row>
    <row r="5299" spans="9:12" x14ac:dyDescent="0.25">
      <c r="I5299" s="714"/>
      <c r="J5299"/>
      <c r="K5299"/>
      <c r="L5299"/>
    </row>
    <row r="5300" spans="9:12" x14ac:dyDescent="0.25">
      <c r="I5300" s="714"/>
      <c r="J5300"/>
      <c r="K5300"/>
      <c r="L5300"/>
    </row>
    <row r="5301" spans="9:12" x14ac:dyDescent="0.25">
      <c r="I5301" s="714"/>
      <c r="J5301"/>
      <c r="K5301"/>
      <c r="L5301"/>
    </row>
    <row r="5302" spans="9:12" x14ac:dyDescent="0.25">
      <c r="I5302" s="714"/>
      <c r="J5302"/>
      <c r="K5302"/>
      <c r="L5302"/>
    </row>
    <row r="5303" spans="9:12" x14ac:dyDescent="0.25">
      <c r="I5303" s="714"/>
      <c r="J5303"/>
      <c r="K5303"/>
      <c r="L5303"/>
    </row>
    <row r="5304" spans="9:12" x14ac:dyDescent="0.25">
      <c r="I5304" s="714"/>
      <c r="J5304"/>
      <c r="K5304"/>
      <c r="L5304"/>
    </row>
    <row r="5305" spans="9:12" x14ac:dyDescent="0.25">
      <c r="I5305" s="714"/>
      <c r="J5305"/>
      <c r="K5305"/>
      <c r="L5305"/>
    </row>
    <row r="5306" spans="9:12" x14ac:dyDescent="0.25">
      <c r="I5306" s="714"/>
      <c r="J5306"/>
      <c r="K5306"/>
      <c r="L5306"/>
    </row>
    <row r="5307" spans="9:12" x14ac:dyDescent="0.25">
      <c r="I5307" s="714"/>
      <c r="J5307"/>
      <c r="K5307"/>
      <c r="L5307"/>
    </row>
    <row r="5308" spans="9:12" x14ac:dyDescent="0.25">
      <c r="I5308" s="714"/>
      <c r="J5308"/>
      <c r="K5308"/>
      <c r="L5308"/>
    </row>
    <row r="5309" spans="9:12" x14ac:dyDescent="0.25">
      <c r="I5309" s="714"/>
      <c r="J5309"/>
      <c r="K5309"/>
      <c r="L5309"/>
    </row>
    <row r="5310" spans="9:12" x14ac:dyDescent="0.25">
      <c r="I5310" s="714"/>
      <c r="J5310"/>
      <c r="K5310"/>
      <c r="L5310"/>
    </row>
    <row r="5311" spans="9:12" x14ac:dyDescent="0.25">
      <c r="I5311" s="714"/>
      <c r="J5311"/>
      <c r="K5311"/>
      <c r="L5311"/>
    </row>
    <row r="5312" spans="9:12" x14ac:dyDescent="0.25">
      <c r="I5312" s="714"/>
      <c r="J5312"/>
      <c r="K5312"/>
      <c r="L5312"/>
    </row>
    <row r="5313" spans="9:12" x14ac:dyDescent="0.25">
      <c r="I5313" s="714"/>
      <c r="J5313"/>
      <c r="K5313"/>
      <c r="L5313"/>
    </row>
    <row r="5314" spans="9:12" x14ac:dyDescent="0.25">
      <c r="I5314" s="714"/>
      <c r="J5314"/>
      <c r="K5314"/>
      <c r="L5314"/>
    </row>
    <row r="5315" spans="9:12" x14ac:dyDescent="0.25">
      <c r="I5315" s="714"/>
      <c r="J5315"/>
      <c r="K5315"/>
      <c r="L5315"/>
    </row>
    <row r="5316" spans="9:12" x14ac:dyDescent="0.25">
      <c r="I5316" s="714"/>
      <c r="J5316"/>
      <c r="K5316"/>
      <c r="L5316"/>
    </row>
    <row r="5317" spans="9:12" x14ac:dyDescent="0.25">
      <c r="I5317" s="714"/>
      <c r="J5317"/>
      <c r="K5317"/>
      <c r="L5317"/>
    </row>
    <row r="5318" spans="9:12" x14ac:dyDescent="0.25">
      <c r="I5318" s="714"/>
      <c r="J5318"/>
      <c r="K5318"/>
      <c r="L5318"/>
    </row>
    <row r="5319" spans="9:12" x14ac:dyDescent="0.25">
      <c r="I5319" s="714"/>
      <c r="J5319"/>
      <c r="K5319"/>
      <c r="L5319"/>
    </row>
    <row r="5320" spans="9:12" x14ac:dyDescent="0.25">
      <c r="I5320" s="714"/>
      <c r="J5320"/>
      <c r="K5320"/>
      <c r="L5320"/>
    </row>
    <row r="5321" spans="9:12" x14ac:dyDescent="0.25">
      <c r="I5321" s="714"/>
      <c r="J5321"/>
      <c r="K5321"/>
      <c r="L5321"/>
    </row>
    <row r="5322" spans="9:12" x14ac:dyDescent="0.25">
      <c r="I5322" s="714"/>
      <c r="J5322"/>
      <c r="K5322"/>
      <c r="L5322"/>
    </row>
    <row r="5323" spans="9:12" x14ac:dyDescent="0.25">
      <c r="I5323" s="714"/>
      <c r="J5323"/>
      <c r="K5323"/>
      <c r="L5323"/>
    </row>
    <row r="5324" spans="9:12" x14ac:dyDescent="0.25">
      <c r="I5324" s="714"/>
      <c r="J5324"/>
      <c r="K5324"/>
      <c r="L5324"/>
    </row>
    <row r="5325" spans="9:12" x14ac:dyDescent="0.25">
      <c r="I5325" s="714"/>
      <c r="J5325"/>
      <c r="K5325"/>
      <c r="L5325"/>
    </row>
    <row r="5326" spans="9:12" x14ac:dyDescent="0.25">
      <c r="I5326" s="714"/>
      <c r="J5326"/>
      <c r="K5326"/>
      <c r="L5326"/>
    </row>
    <row r="5327" spans="9:12" x14ac:dyDescent="0.25">
      <c r="I5327" s="714"/>
      <c r="J5327"/>
      <c r="K5327"/>
      <c r="L5327"/>
    </row>
    <row r="5328" spans="9:12" x14ac:dyDescent="0.25">
      <c r="I5328" s="714"/>
      <c r="J5328"/>
      <c r="K5328"/>
      <c r="L5328"/>
    </row>
    <row r="5329" spans="9:12" x14ac:dyDescent="0.25">
      <c r="I5329" s="714"/>
      <c r="J5329"/>
      <c r="K5329"/>
      <c r="L5329"/>
    </row>
    <row r="5330" spans="9:12" x14ac:dyDescent="0.25">
      <c r="I5330" s="714"/>
      <c r="J5330"/>
      <c r="K5330"/>
      <c r="L5330"/>
    </row>
    <row r="5331" spans="9:12" x14ac:dyDescent="0.25">
      <c r="I5331" s="714"/>
      <c r="J5331"/>
      <c r="K5331"/>
      <c r="L5331"/>
    </row>
    <row r="5332" spans="9:12" x14ac:dyDescent="0.25">
      <c r="I5332" s="714"/>
      <c r="J5332"/>
      <c r="K5332"/>
      <c r="L5332"/>
    </row>
    <row r="5333" spans="9:12" x14ac:dyDescent="0.25">
      <c r="I5333" s="714"/>
      <c r="J5333"/>
      <c r="K5333"/>
      <c r="L5333"/>
    </row>
    <row r="5334" spans="9:12" x14ac:dyDescent="0.25">
      <c r="I5334" s="714"/>
      <c r="J5334"/>
      <c r="K5334"/>
      <c r="L5334"/>
    </row>
    <row r="5335" spans="9:12" x14ac:dyDescent="0.25">
      <c r="I5335" s="714"/>
      <c r="J5335"/>
      <c r="K5335"/>
      <c r="L5335"/>
    </row>
    <row r="5336" spans="9:12" x14ac:dyDescent="0.25">
      <c r="I5336" s="714"/>
      <c r="J5336"/>
      <c r="K5336"/>
      <c r="L5336"/>
    </row>
    <row r="5337" spans="9:12" x14ac:dyDescent="0.25">
      <c r="I5337" s="714"/>
      <c r="J5337"/>
      <c r="K5337"/>
      <c r="L5337"/>
    </row>
    <row r="5338" spans="9:12" x14ac:dyDescent="0.25">
      <c r="I5338" s="714"/>
      <c r="J5338"/>
      <c r="K5338"/>
      <c r="L5338"/>
    </row>
    <row r="5339" spans="9:12" x14ac:dyDescent="0.25">
      <c r="I5339" s="714"/>
      <c r="J5339"/>
      <c r="K5339"/>
      <c r="L5339"/>
    </row>
    <row r="5340" spans="9:12" x14ac:dyDescent="0.25">
      <c r="I5340" s="714"/>
      <c r="J5340"/>
      <c r="K5340"/>
      <c r="L5340"/>
    </row>
    <row r="5341" spans="9:12" x14ac:dyDescent="0.25">
      <c r="I5341" s="714"/>
      <c r="J5341"/>
      <c r="K5341"/>
      <c r="L5341"/>
    </row>
    <row r="5342" spans="9:12" x14ac:dyDescent="0.25">
      <c r="I5342" s="714"/>
      <c r="J5342"/>
      <c r="K5342"/>
      <c r="L5342"/>
    </row>
    <row r="5343" spans="9:12" x14ac:dyDescent="0.25">
      <c r="I5343" s="714"/>
      <c r="J5343"/>
      <c r="K5343"/>
      <c r="L5343"/>
    </row>
    <row r="5344" spans="9:12" x14ac:dyDescent="0.25">
      <c r="I5344" s="714"/>
      <c r="J5344"/>
      <c r="K5344"/>
      <c r="L5344"/>
    </row>
    <row r="5345" spans="9:12" x14ac:dyDescent="0.25">
      <c r="I5345" s="714"/>
      <c r="J5345"/>
      <c r="K5345"/>
      <c r="L5345"/>
    </row>
    <row r="5346" spans="9:12" x14ac:dyDescent="0.25">
      <c r="I5346" s="714"/>
      <c r="J5346"/>
      <c r="K5346"/>
      <c r="L5346"/>
    </row>
    <row r="5347" spans="9:12" x14ac:dyDescent="0.25">
      <c r="I5347" s="714"/>
      <c r="J5347"/>
      <c r="K5347"/>
      <c r="L5347"/>
    </row>
    <row r="5348" spans="9:12" x14ac:dyDescent="0.25">
      <c r="I5348" s="714"/>
      <c r="J5348"/>
      <c r="K5348"/>
      <c r="L5348"/>
    </row>
    <row r="5349" spans="9:12" x14ac:dyDescent="0.25">
      <c r="I5349" s="714"/>
      <c r="J5349"/>
      <c r="K5349"/>
      <c r="L5349"/>
    </row>
    <row r="5350" spans="9:12" x14ac:dyDescent="0.25">
      <c r="I5350" s="714"/>
      <c r="J5350"/>
      <c r="K5350"/>
      <c r="L5350"/>
    </row>
    <row r="5351" spans="9:12" x14ac:dyDescent="0.25">
      <c r="I5351" s="714"/>
      <c r="J5351"/>
      <c r="K5351"/>
      <c r="L5351"/>
    </row>
    <row r="5352" spans="9:12" x14ac:dyDescent="0.25">
      <c r="I5352" s="714"/>
      <c r="J5352"/>
      <c r="K5352"/>
      <c r="L5352"/>
    </row>
    <row r="5353" spans="9:12" x14ac:dyDescent="0.25">
      <c r="I5353" s="714"/>
      <c r="J5353"/>
      <c r="K5353"/>
      <c r="L5353"/>
    </row>
    <row r="5354" spans="9:12" x14ac:dyDescent="0.25">
      <c r="I5354" s="714"/>
      <c r="J5354"/>
      <c r="K5354"/>
      <c r="L5354"/>
    </row>
    <row r="5355" spans="9:12" x14ac:dyDescent="0.25">
      <c r="I5355" s="714"/>
      <c r="J5355"/>
      <c r="K5355"/>
      <c r="L5355"/>
    </row>
    <row r="5356" spans="9:12" x14ac:dyDescent="0.25">
      <c r="I5356" s="714"/>
      <c r="J5356"/>
      <c r="K5356"/>
      <c r="L5356"/>
    </row>
    <row r="5357" spans="9:12" x14ac:dyDescent="0.25">
      <c r="I5357" s="714"/>
      <c r="J5357"/>
      <c r="K5357"/>
      <c r="L5357"/>
    </row>
    <row r="5358" spans="9:12" x14ac:dyDescent="0.25">
      <c r="I5358" s="714"/>
      <c r="J5358"/>
      <c r="K5358"/>
      <c r="L5358"/>
    </row>
    <row r="5359" spans="9:12" x14ac:dyDescent="0.25">
      <c r="I5359" s="714"/>
      <c r="J5359"/>
      <c r="K5359"/>
      <c r="L5359"/>
    </row>
    <row r="5360" spans="9:12" x14ac:dyDescent="0.25">
      <c r="I5360" s="714"/>
      <c r="J5360"/>
      <c r="K5360"/>
      <c r="L5360"/>
    </row>
    <row r="5361" spans="9:12" x14ac:dyDescent="0.25">
      <c r="I5361" s="714"/>
      <c r="J5361"/>
      <c r="K5361"/>
      <c r="L5361"/>
    </row>
    <row r="5362" spans="9:12" x14ac:dyDescent="0.25">
      <c r="I5362" s="714"/>
      <c r="J5362"/>
      <c r="K5362"/>
      <c r="L5362"/>
    </row>
    <row r="5363" spans="9:12" x14ac:dyDescent="0.25">
      <c r="I5363" s="714"/>
      <c r="J5363"/>
      <c r="K5363"/>
      <c r="L5363"/>
    </row>
    <row r="5364" spans="9:12" x14ac:dyDescent="0.25">
      <c r="I5364" s="714"/>
      <c r="J5364"/>
      <c r="K5364"/>
      <c r="L5364"/>
    </row>
    <row r="5365" spans="9:12" x14ac:dyDescent="0.25">
      <c r="I5365" s="714"/>
      <c r="J5365"/>
      <c r="K5365"/>
      <c r="L5365"/>
    </row>
    <row r="5366" spans="9:12" x14ac:dyDescent="0.25">
      <c r="I5366" s="714"/>
      <c r="J5366"/>
      <c r="K5366"/>
      <c r="L5366"/>
    </row>
    <row r="5367" spans="9:12" x14ac:dyDescent="0.25">
      <c r="I5367" s="714"/>
      <c r="J5367"/>
      <c r="K5367"/>
      <c r="L5367"/>
    </row>
    <row r="5368" spans="9:12" x14ac:dyDescent="0.25">
      <c r="I5368" s="714"/>
      <c r="J5368"/>
      <c r="K5368"/>
      <c r="L5368"/>
    </row>
    <row r="5369" spans="9:12" x14ac:dyDescent="0.25">
      <c r="I5369" s="714"/>
      <c r="J5369"/>
      <c r="K5369"/>
      <c r="L5369"/>
    </row>
    <row r="5370" spans="9:12" x14ac:dyDescent="0.25">
      <c r="I5370" s="714"/>
      <c r="J5370"/>
      <c r="K5370"/>
      <c r="L5370"/>
    </row>
    <row r="5371" spans="9:12" x14ac:dyDescent="0.25">
      <c r="I5371" s="714"/>
      <c r="J5371"/>
      <c r="K5371"/>
      <c r="L5371"/>
    </row>
    <row r="5372" spans="9:12" x14ac:dyDescent="0.25">
      <c r="I5372" s="714"/>
      <c r="J5372"/>
      <c r="K5372"/>
      <c r="L5372"/>
    </row>
    <row r="5373" spans="9:12" x14ac:dyDescent="0.25">
      <c r="I5373" s="714"/>
      <c r="J5373"/>
      <c r="K5373"/>
      <c r="L5373"/>
    </row>
    <row r="5374" spans="9:12" x14ac:dyDescent="0.25">
      <c r="I5374" s="714"/>
      <c r="J5374"/>
      <c r="K5374"/>
      <c r="L5374"/>
    </row>
    <row r="5375" spans="9:12" x14ac:dyDescent="0.25">
      <c r="I5375" s="714"/>
      <c r="J5375"/>
      <c r="K5375"/>
      <c r="L5375"/>
    </row>
    <row r="5376" spans="9:12" x14ac:dyDescent="0.25">
      <c r="I5376" s="714"/>
      <c r="J5376"/>
      <c r="K5376"/>
      <c r="L5376"/>
    </row>
    <row r="5377" spans="9:12" x14ac:dyDescent="0.25">
      <c r="I5377" s="714"/>
      <c r="J5377"/>
      <c r="K5377"/>
      <c r="L5377"/>
    </row>
    <row r="5378" spans="9:12" x14ac:dyDescent="0.25">
      <c r="I5378" s="714"/>
      <c r="J5378"/>
      <c r="K5378"/>
      <c r="L5378"/>
    </row>
    <row r="5379" spans="9:12" x14ac:dyDescent="0.25">
      <c r="I5379" s="714"/>
      <c r="J5379"/>
      <c r="K5379"/>
      <c r="L5379"/>
    </row>
    <row r="5380" spans="9:12" x14ac:dyDescent="0.25">
      <c r="I5380" s="714"/>
      <c r="J5380"/>
      <c r="K5380"/>
      <c r="L5380"/>
    </row>
    <row r="5381" spans="9:12" x14ac:dyDescent="0.25">
      <c r="I5381" s="714"/>
      <c r="J5381"/>
      <c r="K5381"/>
      <c r="L5381"/>
    </row>
    <row r="5382" spans="9:12" x14ac:dyDescent="0.25">
      <c r="I5382" s="714"/>
      <c r="J5382"/>
      <c r="K5382"/>
      <c r="L5382"/>
    </row>
    <row r="5383" spans="9:12" x14ac:dyDescent="0.25">
      <c r="I5383" s="714"/>
      <c r="J5383"/>
      <c r="K5383"/>
      <c r="L5383"/>
    </row>
    <row r="5384" spans="9:12" x14ac:dyDescent="0.25">
      <c r="I5384" s="714"/>
      <c r="J5384"/>
      <c r="K5384"/>
      <c r="L5384"/>
    </row>
    <row r="5385" spans="9:12" x14ac:dyDescent="0.25">
      <c r="I5385" s="714"/>
      <c r="J5385"/>
      <c r="K5385"/>
      <c r="L5385"/>
    </row>
    <row r="5386" spans="9:12" x14ac:dyDescent="0.25">
      <c r="I5386" s="714"/>
      <c r="J5386"/>
      <c r="K5386"/>
      <c r="L5386"/>
    </row>
    <row r="5387" spans="9:12" x14ac:dyDescent="0.25">
      <c r="I5387" s="714"/>
      <c r="J5387"/>
      <c r="K5387"/>
      <c r="L5387"/>
    </row>
    <row r="5388" spans="9:12" x14ac:dyDescent="0.25">
      <c r="I5388" s="714"/>
      <c r="J5388"/>
      <c r="K5388"/>
      <c r="L5388"/>
    </row>
    <row r="5389" spans="9:12" x14ac:dyDescent="0.25">
      <c r="I5389" s="714"/>
      <c r="J5389"/>
      <c r="K5389"/>
      <c r="L5389"/>
    </row>
    <row r="5390" spans="9:12" x14ac:dyDescent="0.25">
      <c r="I5390" s="714"/>
      <c r="J5390"/>
      <c r="K5390"/>
      <c r="L5390"/>
    </row>
    <row r="5391" spans="9:12" x14ac:dyDescent="0.25">
      <c r="I5391" s="714"/>
      <c r="J5391"/>
      <c r="K5391"/>
      <c r="L5391"/>
    </row>
    <row r="5392" spans="9:12" x14ac:dyDescent="0.25">
      <c r="I5392" s="714"/>
      <c r="J5392"/>
      <c r="K5392"/>
      <c r="L5392"/>
    </row>
    <row r="5393" spans="9:12" x14ac:dyDescent="0.25">
      <c r="I5393" s="714"/>
      <c r="J5393"/>
      <c r="K5393"/>
      <c r="L5393"/>
    </row>
    <row r="5394" spans="9:12" x14ac:dyDescent="0.25">
      <c r="I5394" s="714"/>
      <c r="J5394"/>
      <c r="K5394"/>
      <c r="L5394"/>
    </row>
    <row r="5395" spans="9:12" x14ac:dyDescent="0.25">
      <c r="I5395" s="714"/>
      <c r="J5395"/>
      <c r="K5395"/>
      <c r="L5395"/>
    </row>
    <row r="5396" spans="9:12" x14ac:dyDescent="0.25">
      <c r="I5396" s="714"/>
      <c r="J5396"/>
      <c r="K5396"/>
      <c r="L5396"/>
    </row>
    <row r="5397" spans="9:12" x14ac:dyDescent="0.25">
      <c r="I5397" s="714"/>
      <c r="J5397"/>
      <c r="K5397"/>
      <c r="L5397"/>
    </row>
    <row r="5398" spans="9:12" x14ac:dyDescent="0.25">
      <c r="I5398" s="714"/>
      <c r="J5398"/>
      <c r="K5398"/>
      <c r="L5398"/>
    </row>
    <row r="5399" spans="9:12" x14ac:dyDescent="0.25">
      <c r="I5399" s="714"/>
      <c r="J5399"/>
      <c r="K5399"/>
      <c r="L5399"/>
    </row>
    <row r="5400" spans="9:12" x14ac:dyDescent="0.25">
      <c r="I5400" s="714"/>
      <c r="J5400"/>
      <c r="K5400"/>
      <c r="L5400"/>
    </row>
    <row r="5401" spans="9:12" x14ac:dyDescent="0.25">
      <c r="I5401" s="714"/>
      <c r="J5401"/>
      <c r="K5401"/>
      <c r="L5401"/>
    </row>
    <row r="5402" spans="9:12" x14ac:dyDescent="0.25">
      <c r="I5402" s="714"/>
      <c r="J5402"/>
      <c r="K5402"/>
      <c r="L5402"/>
    </row>
    <row r="5403" spans="9:12" x14ac:dyDescent="0.25">
      <c r="I5403" s="714"/>
      <c r="J5403"/>
      <c r="K5403"/>
      <c r="L5403"/>
    </row>
    <row r="5404" spans="9:12" x14ac:dyDescent="0.25">
      <c r="I5404" s="714"/>
      <c r="J5404"/>
      <c r="K5404"/>
      <c r="L5404"/>
    </row>
    <row r="5405" spans="9:12" x14ac:dyDescent="0.25">
      <c r="I5405" s="714"/>
      <c r="J5405"/>
      <c r="K5405"/>
      <c r="L5405"/>
    </row>
    <row r="5406" spans="9:12" x14ac:dyDescent="0.25">
      <c r="I5406" s="714"/>
      <c r="J5406"/>
      <c r="K5406"/>
      <c r="L5406"/>
    </row>
    <row r="5407" spans="9:12" x14ac:dyDescent="0.25">
      <c r="I5407" s="714"/>
      <c r="J5407"/>
      <c r="K5407"/>
      <c r="L5407"/>
    </row>
    <row r="5408" spans="9:12" x14ac:dyDescent="0.25">
      <c r="I5408" s="714"/>
      <c r="J5408"/>
      <c r="K5408"/>
      <c r="L5408"/>
    </row>
    <row r="5409" spans="9:12" x14ac:dyDescent="0.25">
      <c r="I5409" s="714"/>
      <c r="J5409"/>
      <c r="K5409"/>
      <c r="L5409"/>
    </row>
    <row r="5410" spans="9:12" x14ac:dyDescent="0.25">
      <c r="I5410" s="714"/>
      <c r="J5410"/>
      <c r="K5410"/>
      <c r="L5410"/>
    </row>
    <row r="5411" spans="9:12" x14ac:dyDescent="0.25">
      <c r="I5411" s="714"/>
      <c r="J5411"/>
      <c r="K5411"/>
      <c r="L5411"/>
    </row>
    <row r="5412" spans="9:12" x14ac:dyDescent="0.25">
      <c r="I5412" s="714"/>
      <c r="J5412"/>
      <c r="K5412"/>
      <c r="L5412"/>
    </row>
    <row r="5413" spans="9:12" x14ac:dyDescent="0.25">
      <c r="I5413" s="714"/>
      <c r="J5413"/>
      <c r="K5413"/>
      <c r="L5413"/>
    </row>
    <row r="5414" spans="9:12" x14ac:dyDescent="0.25">
      <c r="I5414" s="714"/>
      <c r="J5414"/>
      <c r="K5414"/>
      <c r="L5414"/>
    </row>
    <row r="5415" spans="9:12" x14ac:dyDescent="0.25">
      <c r="I5415" s="714"/>
      <c r="J5415"/>
      <c r="K5415"/>
      <c r="L5415"/>
    </row>
    <row r="5416" spans="9:12" x14ac:dyDescent="0.25">
      <c r="I5416" s="714"/>
      <c r="J5416"/>
      <c r="K5416"/>
      <c r="L5416"/>
    </row>
    <row r="5417" spans="9:12" x14ac:dyDescent="0.25">
      <c r="I5417" s="714"/>
      <c r="J5417"/>
      <c r="K5417"/>
      <c r="L5417"/>
    </row>
    <row r="5418" spans="9:12" x14ac:dyDescent="0.25">
      <c r="I5418" s="714"/>
      <c r="J5418"/>
      <c r="K5418"/>
      <c r="L5418"/>
    </row>
    <row r="5419" spans="9:12" x14ac:dyDescent="0.25">
      <c r="I5419" s="714"/>
      <c r="J5419"/>
      <c r="K5419"/>
      <c r="L5419"/>
    </row>
    <row r="5420" spans="9:12" x14ac:dyDescent="0.25">
      <c r="I5420" s="714"/>
      <c r="J5420"/>
      <c r="K5420"/>
      <c r="L5420"/>
    </row>
    <row r="5421" spans="9:12" x14ac:dyDescent="0.25">
      <c r="I5421" s="714"/>
      <c r="J5421"/>
      <c r="K5421"/>
      <c r="L5421"/>
    </row>
    <row r="5422" spans="9:12" x14ac:dyDescent="0.25">
      <c r="I5422" s="714"/>
      <c r="J5422"/>
      <c r="K5422"/>
      <c r="L5422"/>
    </row>
    <row r="5423" spans="9:12" x14ac:dyDescent="0.25">
      <c r="I5423" s="714"/>
      <c r="J5423"/>
      <c r="K5423"/>
      <c r="L5423"/>
    </row>
    <row r="5424" spans="9:12" x14ac:dyDescent="0.25">
      <c r="I5424" s="714"/>
      <c r="J5424"/>
      <c r="K5424"/>
      <c r="L5424"/>
    </row>
    <row r="5425" spans="9:12" x14ac:dyDescent="0.25">
      <c r="I5425" s="714"/>
      <c r="J5425"/>
      <c r="K5425"/>
      <c r="L5425"/>
    </row>
    <row r="5426" spans="9:12" x14ac:dyDescent="0.25">
      <c r="I5426" s="714"/>
      <c r="J5426"/>
      <c r="K5426"/>
      <c r="L5426"/>
    </row>
    <row r="5427" spans="9:12" x14ac:dyDescent="0.25">
      <c r="I5427" s="714"/>
      <c r="J5427"/>
      <c r="K5427"/>
      <c r="L5427"/>
    </row>
    <row r="5428" spans="9:12" x14ac:dyDescent="0.25">
      <c r="I5428" s="714"/>
      <c r="J5428"/>
      <c r="K5428"/>
      <c r="L5428"/>
    </row>
    <row r="5429" spans="9:12" x14ac:dyDescent="0.25">
      <c r="I5429" s="714"/>
      <c r="J5429"/>
      <c r="K5429"/>
      <c r="L5429"/>
    </row>
    <row r="5430" spans="9:12" x14ac:dyDescent="0.25">
      <c r="I5430" s="714"/>
      <c r="J5430"/>
      <c r="K5430"/>
      <c r="L5430"/>
    </row>
    <row r="5431" spans="9:12" x14ac:dyDescent="0.25">
      <c r="I5431" s="714"/>
      <c r="J5431"/>
      <c r="K5431"/>
      <c r="L5431"/>
    </row>
    <row r="5432" spans="9:12" x14ac:dyDescent="0.25">
      <c r="I5432" s="714"/>
      <c r="J5432"/>
      <c r="K5432"/>
      <c r="L5432"/>
    </row>
    <row r="5433" spans="9:12" x14ac:dyDescent="0.25">
      <c r="I5433" s="714"/>
      <c r="J5433"/>
      <c r="K5433"/>
      <c r="L5433"/>
    </row>
    <row r="5434" spans="9:12" x14ac:dyDescent="0.25">
      <c r="I5434" s="714"/>
      <c r="J5434"/>
      <c r="K5434"/>
      <c r="L5434"/>
    </row>
    <row r="5435" spans="9:12" x14ac:dyDescent="0.25">
      <c r="I5435" s="714"/>
      <c r="J5435"/>
      <c r="K5435"/>
      <c r="L5435"/>
    </row>
    <row r="5436" spans="9:12" x14ac:dyDescent="0.25">
      <c r="I5436" s="714"/>
      <c r="J5436"/>
      <c r="K5436"/>
      <c r="L5436"/>
    </row>
    <row r="5437" spans="9:12" x14ac:dyDescent="0.25">
      <c r="I5437" s="714"/>
      <c r="J5437"/>
      <c r="K5437"/>
      <c r="L5437"/>
    </row>
    <row r="5438" spans="9:12" x14ac:dyDescent="0.25">
      <c r="I5438" s="714"/>
      <c r="J5438"/>
      <c r="K5438"/>
      <c r="L5438"/>
    </row>
    <row r="5439" spans="9:12" x14ac:dyDescent="0.25">
      <c r="I5439" s="714"/>
      <c r="J5439"/>
      <c r="K5439"/>
      <c r="L5439"/>
    </row>
    <row r="5440" spans="9:12" x14ac:dyDescent="0.25">
      <c r="I5440" s="714"/>
      <c r="J5440"/>
      <c r="K5440"/>
      <c r="L5440"/>
    </row>
    <row r="5441" spans="9:12" x14ac:dyDescent="0.25">
      <c r="I5441" s="714"/>
      <c r="J5441"/>
      <c r="K5441"/>
      <c r="L5441"/>
    </row>
    <row r="5442" spans="9:12" x14ac:dyDescent="0.25">
      <c r="I5442" s="714"/>
      <c r="J5442"/>
      <c r="K5442"/>
      <c r="L5442"/>
    </row>
    <row r="5443" spans="9:12" x14ac:dyDescent="0.25">
      <c r="I5443" s="714"/>
      <c r="J5443"/>
      <c r="K5443"/>
      <c r="L5443"/>
    </row>
    <row r="5444" spans="9:12" x14ac:dyDescent="0.25">
      <c r="I5444" s="714"/>
      <c r="J5444"/>
      <c r="K5444"/>
      <c r="L5444"/>
    </row>
    <row r="5445" spans="9:12" x14ac:dyDescent="0.25">
      <c r="I5445" s="714"/>
      <c r="J5445"/>
      <c r="K5445"/>
      <c r="L5445"/>
    </row>
    <row r="5446" spans="9:12" x14ac:dyDescent="0.25">
      <c r="I5446" s="714"/>
      <c r="J5446"/>
      <c r="K5446"/>
      <c r="L5446"/>
    </row>
    <row r="5447" spans="9:12" x14ac:dyDescent="0.25">
      <c r="I5447" s="714"/>
      <c r="J5447"/>
      <c r="K5447"/>
      <c r="L5447"/>
    </row>
    <row r="5448" spans="9:12" x14ac:dyDescent="0.25">
      <c r="I5448" s="714"/>
      <c r="J5448"/>
      <c r="K5448"/>
      <c r="L5448"/>
    </row>
    <row r="5449" spans="9:12" x14ac:dyDescent="0.25">
      <c r="I5449" s="714"/>
      <c r="J5449"/>
      <c r="K5449"/>
      <c r="L5449"/>
    </row>
    <row r="5450" spans="9:12" x14ac:dyDescent="0.25">
      <c r="I5450" s="714"/>
      <c r="J5450"/>
      <c r="K5450"/>
      <c r="L5450"/>
    </row>
    <row r="5451" spans="9:12" x14ac:dyDescent="0.25">
      <c r="I5451" s="714"/>
      <c r="J5451"/>
      <c r="K5451"/>
      <c r="L5451"/>
    </row>
    <row r="5452" spans="9:12" x14ac:dyDescent="0.25">
      <c r="I5452" s="714"/>
      <c r="J5452"/>
      <c r="K5452"/>
      <c r="L5452"/>
    </row>
    <row r="5453" spans="9:12" x14ac:dyDescent="0.25">
      <c r="I5453" s="714"/>
      <c r="J5453"/>
      <c r="K5453"/>
      <c r="L5453"/>
    </row>
    <row r="5454" spans="9:12" x14ac:dyDescent="0.25">
      <c r="I5454" s="714"/>
      <c r="J5454"/>
      <c r="K5454"/>
      <c r="L5454"/>
    </row>
    <row r="5455" spans="9:12" x14ac:dyDescent="0.25">
      <c r="I5455" s="714"/>
      <c r="J5455"/>
      <c r="K5455"/>
      <c r="L5455"/>
    </row>
    <row r="5456" spans="9:12" x14ac:dyDescent="0.25">
      <c r="I5456" s="714"/>
      <c r="J5456"/>
      <c r="K5456"/>
      <c r="L5456"/>
    </row>
    <row r="5457" spans="9:12" x14ac:dyDescent="0.25">
      <c r="I5457" s="714"/>
      <c r="J5457"/>
      <c r="K5457"/>
      <c r="L5457"/>
    </row>
    <row r="5458" spans="9:12" x14ac:dyDescent="0.25">
      <c r="I5458" s="714"/>
      <c r="J5458"/>
      <c r="K5458"/>
      <c r="L5458"/>
    </row>
    <row r="5459" spans="9:12" x14ac:dyDescent="0.25">
      <c r="I5459" s="714"/>
      <c r="J5459"/>
      <c r="K5459"/>
      <c r="L5459"/>
    </row>
    <row r="5460" spans="9:12" x14ac:dyDescent="0.25">
      <c r="I5460" s="714"/>
      <c r="J5460"/>
      <c r="K5460"/>
      <c r="L5460"/>
    </row>
    <row r="5461" spans="9:12" x14ac:dyDescent="0.25">
      <c r="I5461" s="714"/>
      <c r="J5461"/>
      <c r="K5461"/>
      <c r="L5461"/>
    </row>
    <row r="5462" spans="9:12" x14ac:dyDescent="0.25">
      <c r="I5462" s="714"/>
      <c r="J5462"/>
      <c r="K5462"/>
      <c r="L5462"/>
    </row>
    <row r="5463" spans="9:12" x14ac:dyDescent="0.25">
      <c r="I5463" s="714"/>
      <c r="J5463"/>
      <c r="K5463"/>
      <c r="L5463"/>
    </row>
    <row r="5464" spans="9:12" x14ac:dyDescent="0.25">
      <c r="I5464" s="714"/>
      <c r="J5464"/>
      <c r="K5464"/>
      <c r="L5464"/>
    </row>
    <row r="5465" spans="9:12" x14ac:dyDescent="0.25">
      <c r="I5465" s="714"/>
      <c r="J5465"/>
      <c r="K5465"/>
      <c r="L5465"/>
    </row>
    <row r="5466" spans="9:12" x14ac:dyDescent="0.25">
      <c r="I5466" s="714"/>
      <c r="J5466"/>
      <c r="K5466"/>
      <c r="L5466"/>
    </row>
    <row r="5467" spans="9:12" x14ac:dyDescent="0.25">
      <c r="I5467" s="714"/>
      <c r="J5467"/>
      <c r="K5467"/>
      <c r="L5467"/>
    </row>
    <row r="5468" spans="9:12" x14ac:dyDescent="0.25">
      <c r="I5468" s="714"/>
      <c r="J5468"/>
      <c r="K5468"/>
      <c r="L5468"/>
    </row>
    <row r="5469" spans="9:12" x14ac:dyDescent="0.25">
      <c r="I5469" s="714"/>
      <c r="J5469"/>
      <c r="K5469"/>
      <c r="L5469"/>
    </row>
    <row r="5470" spans="9:12" x14ac:dyDescent="0.25">
      <c r="I5470" s="714"/>
      <c r="J5470"/>
      <c r="K5470"/>
      <c r="L5470"/>
    </row>
    <row r="5471" spans="9:12" x14ac:dyDescent="0.25">
      <c r="I5471" s="714"/>
      <c r="J5471"/>
      <c r="K5471"/>
      <c r="L5471"/>
    </row>
    <row r="5472" spans="9:12" x14ac:dyDescent="0.25">
      <c r="I5472" s="714"/>
      <c r="J5472"/>
      <c r="K5472"/>
      <c r="L5472"/>
    </row>
    <row r="5473" spans="9:12" x14ac:dyDescent="0.25">
      <c r="I5473" s="714"/>
      <c r="J5473"/>
      <c r="K5473"/>
      <c r="L5473"/>
    </row>
    <row r="5474" spans="9:12" x14ac:dyDescent="0.25">
      <c r="I5474" s="714"/>
      <c r="J5474"/>
      <c r="K5474"/>
      <c r="L5474"/>
    </row>
    <row r="5475" spans="9:12" x14ac:dyDescent="0.25">
      <c r="I5475" s="714"/>
      <c r="J5475"/>
      <c r="K5475"/>
      <c r="L5475"/>
    </row>
    <row r="5476" spans="9:12" x14ac:dyDescent="0.25">
      <c r="I5476" s="714"/>
      <c r="J5476"/>
      <c r="K5476"/>
      <c r="L5476"/>
    </row>
    <row r="5477" spans="9:12" x14ac:dyDescent="0.25">
      <c r="I5477" s="714"/>
      <c r="J5477"/>
      <c r="K5477"/>
      <c r="L5477"/>
    </row>
    <row r="5478" spans="9:12" x14ac:dyDescent="0.25">
      <c r="I5478" s="714"/>
      <c r="J5478"/>
      <c r="K5478"/>
      <c r="L5478"/>
    </row>
    <row r="5479" spans="9:12" x14ac:dyDescent="0.25">
      <c r="I5479" s="714"/>
      <c r="J5479"/>
      <c r="K5479"/>
      <c r="L5479"/>
    </row>
    <row r="5480" spans="9:12" x14ac:dyDescent="0.25">
      <c r="I5480" s="714"/>
      <c r="J5480"/>
      <c r="K5480"/>
      <c r="L5480"/>
    </row>
    <row r="5481" spans="9:12" x14ac:dyDescent="0.25">
      <c r="I5481" s="714"/>
      <c r="J5481"/>
      <c r="K5481"/>
      <c r="L5481"/>
    </row>
    <row r="5482" spans="9:12" x14ac:dyDescent="0.25">
      <c r="I5482" s="714"/>
      <c r="J5482"/>
      <c r="K5482"/>
      <c r="L5482"/>
    </row>
    <row r="5483" spans="9:12" x14ac:dyDescent="0.25">
      <c r="I5483" s="714"/>
      <c r="J5483"/>
      <c r="K5483"/>
      <c r="L5483"/>
    </row>
    <row r="5484" spans="9:12" x14ac:dyDescent="0.25">
      <c r="I5484" s="714"/>
      <c r="J5484"/>
      <c r="K5484"/>
      <c r="L5484"/>
    </row>
    <row r="5485" spans="9:12" x14ac:dyDescent="0.25">
      <c r="I5485" s="714"/>
      <c r="J5485"/>
      <c r="K5485"/>
      <c r="L5485"/>
    </row>
    <row r="5486" spans="9:12" x14ac:dyDescent="0.25">
      <c r="I5486" s="714"/>
      <c r="J5486"/>
      <c r="K5486"/>
      <c r="L5486"/>
    </row>
    <row r="5487" spans="9:12" x14ac:dyDescent="0.25">
      <c r="I5487" s="714"/>
      <c r="J5487"/>
      <c r="K5487"/>
      <c r="L5487"/>
    </row>
    <row r="5488" spans="9:12" x14ac:dyDescent="0.25">
      <c r="I5488" s="714"/>
      <c r="J5488"/>
      <c r="K5488"/>
      <c r="L5488"/>
    </row>
    <row r="5489" spans="9:12" x14ac:dyDescent="0.25">
      <c r="I5489" s="714"/>
      <c r="J5489"/>
      <c r="K5489"/>
      <c r="L5489"/>
    </row>
    <row r="5490" spans="9:12" x14ac:dyDescent="0.25">
      <c r="I5490" s="714"/>
      <c r="J5490"/>
      <c r="K5490"/>
      <c r="L5490"/>
    </row>
    <row r="5491" spans="9:12" x14ac:dyDescent="0.25">
      <c r="I5491" s="714"/>
      <c r="J5491"/>
      <c r="K5491"/>
      <c r="L5491"/>
    </row>
    <row r="5492" spans="9:12" x14ac:dyDescent="0.25">
      <c r="I5492" s="714"/>
      <c r="J5492"/>
      <c r="K5492"/>
      <c r="L5492"/>
    </row>
    <row r="5493" spans="9:12" x14ac:dyDescent="0.25">
      <c r="I5493" s="714"/>
      <c r="J5493"/>
      <c r="K5493"/>
      <c r="L5493"/>
    </row>
    <row r="5494" spans="9:12" x14ac:dyDescent="0.25">
      <c r="I5494" s="714"/>
      <c r="J5494"/>
      <c r="K5494"/>
      <c r="L5494"/>
    </row>
    <row r="5495" spans="9:12" x14ac:dyDescent="0.25">
      <c r="I5495" s="714"/>
      <c r="J5495"/>
      <c r="K5495"/>
      <c r="L5495"/>
    </row>
    <row r="5496" spans="9:12" x14ac:dyDescent="0.25">
      <c r="I5496" s="714"/>
      <c r="J5496"/>
      <c r="K5496"/>
      <c r="L5496"/>
    </row>
    <row r="5497" spans="9:12" x14ac:dyDescent="0.25">
      <c r="I5497" s="714"/>
      <c r="J5497"/>
      <c r="K5497"/>
      <c r="L5497"/>
    </row>
    <row r="5498" spans="9:12" x14ac:dyDescent="0.25">
      <c r="I5498" s="714"/>
      <c r="J5498"/>
      <c r="K5498"/>
      <c r="L5498"/>
    </row>
    <row r="5499" spans="9:12" x14ac:dyDescent="0.25">
      <c r="I5499" s="714"/>
      <c r="J5499"/>
      <c r="K5499"/>
      <c r="L5499"/>
    </row>
    <row r="5500" spans="9:12" x14ac:dyDescent="0.25">
      <c r="I5500" s="714"/>
      <c r="J5500"/>
      <c r="K5500"/>
      <c r="L5500"/>
    </row>
    <row r="5501" spans="9:12" x14ac:dyDescent="0.25">
      <c r="I5501" s="714"/>
      <c r="J5501"/>
      <c r="K5501"/>
      <c r="L5501"/>
    </row>
    <row r="5502" spans="9:12" x14ac:dyDescent="0.25">
      <c r="I5502" s="714"/>
      <c r="J5502"/>
      <c r="K5502"/>
      <c r="L5502"/>
    </row>
    <row r="5503" spans="9:12" x14ac:dyDescent="0.25">
      <c r="I5503" s="714"/>
      <c r="J5503"/>
      <c r="K5503"/>
      <c r="L5503"/>
    </row>
    <row r="5504" spans="9:12" x14ac:dyDescent="0.25">
      <c r="I5504" s="714"/>
      <c r="J5504"/>
      <c r="K5504"/>
      <c r="L5504"/>
    </row>
    <row r="5505" spans="9:12" x14ac:dyDescent="0.25">
      <c r="I5505" s="714"/>
      <c r="J5505"/>
      <c r="K5505"/>
      <c r="L5505"/>
    </row>
    <row r="5506" spans="9:12" x14ac:dyDescent="0.25">
      <c r="I5506" s="714"/>
      <c r="J5506"/>
      <c r="K5506"/>
      <c r="L5506"/>
    </row>
    <row r="5507" spans="9:12" x14ac:dyDescent="0.25">
      <c r="I5507" s="714"/>
      <c r="J5507"/>
      <c r="K5507"/>
      <c r="L5507"/>
    </row>
    <row r="5508" spans="9:12" x14ac:dyDescent="0.25">
      <c r="I5508" s="714"/>
      <c r="J5508"/>
      <c r="K5508"/>
      <c r="L5508"/>
    </row>
    <row r="5509" spans="9:12" x14ac:dyDescent="0.25">
      <c r="I5509" s="714"/>
      <c r="J5509"/>
      <c r="K5509"/>
      <c r="L5509"/>
    </row>
    <row r="5510" spans="9:12" x14ac:dyDescent="0.25">
      <c r="I5510" s="714"/>
      <c r="J5510"/>
      <c r="K5510"/>
      <c r="L5510"/>
    </row>
    <row r="5511" spans="9:12" x14ac:dyDescent="0.25">
      <c r="I5511" s="714"/>
      <c r="J5511"/>
      <c r="K5511"/>
      <c r="L5511"/>
    </row>
    <row r="5512" spans="9:12" x14ac:dyDescent="0.25">
      <c r="I5512" s="714"/>
      <c r="J5512"/>
      <c r="K5512"/>
      <c r="L5512"/>
    </row>
    <row r="5513" spans="9:12" x14ac:dyDescent="0.25">
      <c r="I5513" s="714"/>
      <c r="J5513"/>
      <c r="K5513"/>
      <c r="L5513"/>
    </row>
    <row r="5514" spans="9:12" x14ac:dyDescent="0.25">
      <c r="I5514" s="714"/>
      <c r="J5514"/>
      <c r="K5514"/>
      <c r="L5514"/>
    </row>
    <row r="5515" spans="9:12" x14ac:dyDescent="0.25">
      <c r="I5515" s="714"/>
      <c r="J5515"/>
      <c r="K5515"/>
      <c r="L5515"/>
    </row>
    <row r="5516" spans="9:12" x14ac:dyDescent="0.25">
      <c r="I5516" s="714"/>
      <c r="J5516"/>
      <c r="K5516"/>
      <c r="L5516"/>
    </row>
    <row r="5517" spans="9:12" x14ac:dyDescent="0.25">
      <c r="I5517" s="714"/>
      <c r="J5517"/>
      <c r="K5517"/>
      <c r="L5517"/>
    </row>
    <row r="5518" spans="9:12" x14ac:dyDescent="0.25">
      <c r="I5518" s="714"/>
      <c r="J5518"/>
      <c r="K5518"/>
      <c r="L5518"/>
    </row>
    <row r="5519" spans="9:12" x14ac:dyDescent="0.25">
      <c r="I5519" s="714"/>
      <c r="J5519"/>
      <c r="K5519"/>
      <c r="L5519"/>
    </row>
    <row r="5520" spans="9:12" x14ac:dyDescent="0.25">
      <c r="I5520" s="714"/>
      <c r="J5520"/>
      <c r="K5520"/>
      <c r="L5520"/>
    </row>
    <row r="5521" spans="9:12" x14ac:dyDescent="0.25">
      <c r="I5521" s="714"/>
      <c r="J5521"/>
      <c r="K5521"/>
      <c r="L5521"/>
    </row>
    <row r="5522" spans="9:12" x14ac:dyDescent="0.25">
      <c r="I5522" s="714"/>
      <c r="J5522"/>
      <c r="K5522"/>
      <c r="L5522"/>
    </row>
    <row r="5523" spans="9:12" x14ac:dyDescent="0.25">
      <c r="I5523" s="714"/>
      <c r="J5523"/>
      <c r="K5523"/>
      <c r="L5523"/>
    </row>
    <row r="5524" spans="9:12" x14ac:dyDescent="0.25">
      <c r="I5524" s="714"/>
      <c r="J5524"/>
      <c r="K5524"/>
      <c r="L5524"/>
    </row>
    <row r="5525" spans="9:12" x14ac:dyDescent="0.25">
      <c r="I5525" s="714"/>
      <c r="J5525"/>
      <c r="K5525"/>
      <c r="L5525"/>
    </row>
    <row r="5526" spans="9:12" x14ac:dyDescent="0.25">
      <c r="I5526" s="714"/>
      <c r="J5526"/>
      <c r="K5526"/>
      <c r="L5526"/>
    </row>
    <row r="5527" spans="9:12" x14ac:dyDescent="0.25">
      <c r="I5527" s="714"/>
      <c r="J5527"/>
      <c r="K5527"/>
      <c r="L5527"/>
    </row>
    <row r="5528" spans="9:12" x14ac:dyDescent="0.25">
      <c r="I5528" s="714"/>
      <c r="J5528"/>
      <c r="K5528"/>
      <c r="L5528"/>
    </row>
    <row r="5529" spans="9:12" x14ac:dyDescent="0.25">
      <c r="I5529" s="714"/>
      <c r="J5529"/>
      <c r="K5529"/>
      <c r="L5529"/>
    </row>
    <row r="5530" spans="9:12" x14ac:dyDescent="0.25">
      <c r="I5530" s="714"/>
      <c r="J5530"/>
      <c r="K5530"/>
      <c r="L5530"/>
    </row>
    <row r="5531" spans="9:12" x14ac:dyDescent="0.25">
      <c r="I5531" s="714"/>
      <c r="J5531"/>
      <c r="K5531"/>
      <c r="L5531"/>
    </row>
    <row r="5532" spans="9:12" x14ac:dyDescent="0.25">
      <c r="I5532" s="714"/>
      <c r="J5532"/>
      <c r="K5532"/>
      <c r="L5532"/>
    </row>
    <row r="5533" spans="9:12" x14ac:dyDescent="0.25">
      <c r="I5533" s="714"/>
      <c r="J5533"/>
      <c r="K5533"/>
      <c r="L5533"/>
    </row>
    <row r="5534" spans="9:12" x14ac:dyDescent="0.25">
      <c r="I5534" s="714"/>
      <c r="J5534"/>
      <c r="K5534"/>
      <c r="L5534"/>
    </row>
    <row r="5535" spans="9:12" x14ac:dyDescent="0.25">
      <c r="I5535" s="714"/>
      <c r="J5535"/>
      <c r="K5535"/>
      <c r="L5535"/>
    </row>
    <row r="5536" spans="9:12" x14ac:dyDescent="0.25">
      <c r="I5536" s="714"/>
      <c r="J5536"/>
      <c r="K5536"/>
      <c r="L5536"/>
    </row>
    <row r="5537" spans="9:12" x14ac:dyDescent="0.25">
      <c r="I5537" s="714"/>
      <c r="J5537"/>
      <c r="K5537"/>
      <c r="L5537"/>
    </row>
    <row r="5538" spans="9:12" x14ac:dyDescent="0.25">
      <c r="I5538" s="714"/>
      <c r="J5538"/>
      <c r="K5538"/>
      <c r="L5538"/>
    </row>
    <row r="5539" spans="9:12" x14ac:dyDescent="0.25">
      <c r="I5539" s="714"/>
      <c r="J5539"/>
      <c r="K5539"/>
      <c r="L5539"/>
    </row>
    <row r="5540" spans="9:12" x14ac:dyDescent="0.25">
      <c r="I5540" s="714"/>
      <c r="J5540"/>
      <c r="K5540"/>
      <c r="L5540"/>
    </row>
    <row r="5541" spans="9:12" x14ac:dyDescent="0.25">
      <c r="I5541" s="714"/>
      <c r="J5541"/>
      <c r="K5541"/>
      <c r="L5541"/>
    </row>
    <row r="5542" spans="9:12" x14ac:dyDescent="0.25">
      <c r="I5542" s="714"/>
      <c r="J5542"/>
      <c r="K5542"/>
      <c r="L5542"/>
    </row>
    <row r="5543" spans="9:12" x14ac:dyDescent="0.25">
      <c r="I5543" s="714"/>
      <c r="J5543"/>
      <c r="K5543"/>
      <c r="L5543"/>
    </row>
    <row r="5544" spans="9:12" x14ac:dyDescent="0.25">
      <c r="I5544" s="714"/>
      <c r="J5544"/>
      <c r="K5544"/>
      <c r="L5544"/>
    </row>
    <row r="5545" spans="9:12" x14ac:dyDescent="0.25">
      <c r="I5545" s="714"/>
      <c r="J5545"/>
      <c r="K5545"/>
      <c r="L5545"/>
    </row>
    <row r="5546" spans="9:12" x14ac:dyDescent="0.25">
      <c r="I5546" s="714"/>
      <c r="J5546"/>
      <c r="K5546"/>
      <c r="L5546"/>
    </row>
    <row r="5547" spans="9:12" x14ac:dyDescent="0.25">
      <c r="I5547" s="714"/>
      <c r="J5547"/>
      <c r="K5547"/>
      <c r="L5547"/>
    </row>
    <row r="5548" spans="9:12" x14ac:dyDescent="0.25">
      <c r="I5548" s="714"/>
      <c r="J5548"/>
      <c r="K5548"/>
      <c r="L5548"/>
    </row>
    <row r="5549" spans="9:12" x14ac:dyDescent="0.25">
      <c r="I5549" s="714"/>
      <c r="J5549"/>
      <c r="K5549"/>
      <c r="L5549"/>
    </row>
    <row r="5550" spans="9:12" x14ac:dyDescent="0.25">
      <c r="I5550" s="714"/>
      <c r="J5550"/>
      <c r="K5550"/>
      <c r="L5550"/>
    </row>
    <row r="5551" spans="9:12" x14ac:dyDescent="0.25">
      <c r="I5551" s="714"/>
      <c r="J5551"/>
      <c r="K5551"/>
      <c r="L5551"/>
    </row>
    <row r="5552" spans="9:12" x14ac:dyDescent="0.25">
      <c r="I5552" s="714"/>
      <c r="J5552"/>
      <c r="K5552"/>
      <c r="L5552"/>
    </row>
    <row r="5553" spans="9:12" x14ac:dyDescent="0.25">
      <c r="I5553" s="714"/>
      <c r="J5553"/>
      <c r="K5553"/>
      <c r="L5553"/>
    </row>
    <row r="5554" spans="9:12" x14ac:dyDescent="0.25">
      <c r="I5554" s="714"/>
      <c r="J5554"/>
      <c r="K5554"/>
      <c r="L5554"/>
    </row>
    <row r="5555" spans="9:12" x14ac:dyDescent="0.25">
      <c r="I5555" s="714"/>
      <c r="J5555"/>
      <c r="K5555"/>
      <c r="L5555"/>
    </row>
    <row r="5556" spans="9:12" x14ac:dyDescent="0.25">
      <c r="I5556" s="714"/>
      <c r="J5556"/>
      <c r="K5556"/>
      <c r="L5556"/>
    </row>
    <row r="5557" spans="9:12" x14ac:dyDescent="0.25">
      <c r="I5557" s="714"/>
      <c r="J5557"/>
      <c r="K5557"/>
      <c r="L5557"/>
    </row>
    <row r="5558" spans="9:12" x14ac:dyDescent="0.25">
      <c r="I5558" s="714"/>
      <c r="J5558"/>
      <c r="K5558"/>
      <c r="L5558"/>
    </row>
    <row r="5559" spans="9:12" x14ac:dyDescent="0.25">
      <c r="I5559" s="714"/>
      <c r="J5559"/>
      <c r="K5559"/>
      <c r="L5559"/>
    </row>
    <row r="5560" spans="9:12" x14ac:dyDescent="0.25">
      <c r="I5560" s="714"/>
      <c r="J5560"/>
      <c r="K5560"/>
      <c r="L5560"/>
    </row>
    <row r="5561" spans="9:12" x14ac:dyDescent="0.25">
      <c r="I5561" s="714"/>
      <c r="J5561"/>
      <c r="K5561"/>
      <c r="L5561"/>
    </row>
    <row r="5562" spans="9:12" x14ac:dyDescent="0.25">
      <c r="I5562" s="714"/>
      <c r="J5562"/>
      <c r="K5562"/>
      <c r="L5562"/>
    </row>
    <row r="5563" spans="9:12" x14ac:dyDescent="0.25">
      <c r="I5563" s="714"/>
      <c r="J5563"/>
      <c r="K5563"/>
      <c r="L5563"/>
    </row>
    <row r="5564" spans="9:12" x14ac:dyDescent="0.25">
      <c r="I5564" s="714"/>
      <c r="J5564"/>
      <c r="K5564"/>
      <c r="L5564"/>
    </row>
    <row r="5565" spans="9:12" x14ac:dyDescent="0.25">
      <c r="I5565" s="714"/>
      <c r="J5565"/>
      <c r="K5565"/>
      <c r="L5565"/>
    </row>
    <row r="5566" spans="9:12" x14ac:dyDescent="0.25">
      <c r="I5566" s="714"/>
      <c r="J5566"/>
      <c r="K5566"/>
      <c r="L5566"/>
    </row>
    <row r="5567" spans="9:12" x14ac:dyDescent="0.25">
      <c r="I5567" s="714"/>
      <c r="J5567"/>
      <c r="K5567"/>
      <c r="L5567"/>
    </row>
    <row r="5568" spans="9:12" x14ac:dyDescent="0.25">
      <c r="I5568" s="714"/>
      <c r="J5568"/>
      <c r="K5568"/>
      <c r="L5568"/>
    </row>
    <row r="5569" spans="9:12" x14ac:dyDescent="0.25">
      <c r="I5569" s="714"/>
      <c r="J5569"/>
      <c r="K5569"/>
      <c r="L5569"/>
    </row>
    <row r="5570" spans="9:12" x14ac:dyDescent="0.25">
      <c r="I5570" s="714"/>
      <c r="J5570"/>
      <c r="K5570"/>
      <c r="L5570"/>
    </row>
    <row r="5571" spans="9:12" x14ac:dyDescent="0.25">
      <c r="I5571" s="714"/>
      <c r="J5571"/>
      <c r="K5571"/>
      <c r="L5571"/>
    </row>
    <row r="5572" spans="9:12" x14ac:dyDescent="0.25">
      <c r="I5572" s="714"/>
      <c r="J5572"/>
      <c r="K5572"/>
      <c r="L5572"/>
    </row>
    <row r="5573" spans="9:12" x14ac:dyDescent="0.25">
      <c r="I5573" s="714"/>
      <c r="J5573"/>
      <c r="K5573"/>
      <c r="L5573"/>
    </row>
    <row r="5574" spans="9:12" x14ac:dyDescent="0.25">
      <c r="I5574" s="714"/>
      <c r="J5574"/>
      <c r="K5574"/>
      <c r="L5574"/>
    </row>
    <row r="5575" spans="9:12" x14ac:dyDescent="0.25">
      <c r="I5575" s="714"/>
      <c r="J5575"/>
      <c r="K5575"/>
      <c r="L5575"/>
    </row>
    <row r="5576" spans="9:12" x14ac:dyDescent="0.25">
      <c r="I5576" s="714"/>
      <c r="J5576"/>
      <c r="K5576"/>
      <c r="L5576"/>
    </row>
    <row r="5577" spans="9:12" x14ac:dyDescent="0.25">
      <c r="I5577" s="714"/>
      <c r="J5577"/>
      <c r="K5577"/>
      <c r="L5577"/>
    </row>
    <row r="5578" spans="9:12" x14ac:dyDescent="0.25">
      <c r="I5578" s="714"/>
      <c r="J5578"/>
      <c r="K5578"/>
      <c r="L5578"/>
    </row>
    <row r="5579" spans="9:12" x14ac:dyDescent="0.25">
      <c r="I5579" s="714"/>
      <c r="J5579"/>
      <c r="K5579"/>
      <c r="L5579"/>
    </row>
    <row r="5580" spans="9:12" x14ac:dyDescent="0.25">
      <c r="I5580" s="714"/>
      <c r="J5580"/>
      <c r="K5580"/>
      <c r="L5580"/>
    </row>
    <row r="5581" spans="9:12" x14ac:dyDescent="0.25">
      <c r="I5581" s="714"/>
      <c r="J5581"/>
      <c r="K5581"/>
      <c r="L5581"/>
    </row>
    <row r="5582" spans="9:12" x14ac:dyDescent="0.25">
      <c r="I5582" s="714"/>
      <c r="J5582"/>
      <c r="K5582"/>
      <c r="L5582"/>
    </row>
    <row r="5583" spans="9:12" x14ac:dyDescent="0.25">
      <c r="I5583" s="714"/>
      <c r="J5583"/>
      <c r="K5583"/>
      <c r="L5583"/>
    </row>
    <row r="5584" spans="9:12" x14ac:dyDescent="0.25">
      <c r="I5584" s="714"/>
      <c r="J5584"/>
      <c r="K5584"/>
      <c r="L5584"/>
    </row>
    <row r="5585" spans="9:12" x14ac:dyDescent="0.25">
      <c r="I5585" s="714"/>
      <c r="J5585"/>
      <c r="K5585"/>
      <c r="L5585"/>
    </row>
    <row r="5586" spans="9:12" x14ac:dyDescent="0.25">
      <c r="I5586" s="714"/>
      <c r="J5586"/>
      <c r="K5586"/>
      <c r="L5586"/>
    </row>
    <row r="5587" spans="9:12" x14ac:dyDescent="0.25">
      <c r="I5587" s="714"/>
      <c r="J5587"/>
      <c r="K5587"/>
      <c r="L5587"/>
    </row>
    <row r="5588" spans="9:12" x14ac:dyDescent="0.25">
      <c r="I5588" s="714"/>
      <c r="J5588"/>
      <c r="K5588"/>
      <c r="L5588"/>
    </row>
    <row r="5589" spans="9:12" x14ac:dyDescent="0.25">
      <c r="I5589" s="714"/>
      <c r="J5589"/>
      <c r="K5589"/>
      <c r="L5589"/>
    </row>
    <row r="5590" spans="9:12" x14ac:dyDescent="0.25">
      <c r="I5590" s="714"/>
      <c r="J5590"/>
      <c r="K5590"/>
      <c r="L5590"/>
    </row>
    <row r="5591" spans="9:12" x14ac:dyDescent="0.25">
      <c r="I5591" s="714"/>
      <c r="J5591"/>
      <c r="K5591"/>
      <c r="L5591"/>
    </row>
    <row r="5592" spans="9:12" x14ac:dyDescent="0.25">
      <c r="I5592" s="714"/>
      <c r="J5592"/>
      <c r="K5592"/>
      <c r="L5592"/>
    </row>
    <row r="5593" spans="9:12" x14ac:dyDescent="0.25">
      <c r="I5593" s="714"/>
      <c r="J5593"/>
      <c r="K5593"/>
      <c r="L5593"/>
    </row>
    <row r="5594" spans="9:12" x14ac:dyDescent="0.25">
      <c r="I5594" s="714"/>
      <c r="J5594"/>
      <c r="K5594"/>
      <c r="L5594"/>
    </row>
    <row r="5595" spans="9:12" x14ac:dyDescent="0.25">
      <c r="I5595" s="714"/>
      <c r="J5595"/>
      <c r="K5595"/>
      <c r="L5595"/>
    </row>
    <row r="5596" spans="9:12" x14ac:dyDescent="0.25">
      <c r="I5596" s="714"/>
      <c r="J5596"/>
      <c r="K5596"/>
      <c r="L5596"/>
    </row>
    <row r="5597" spans="9:12" x14ac:dyDescent="0.25">
      <c r="I5597" s="714"/>
      <c r="J5597"/>
      <c r="K5597"/>
      <c r="L5597"/>
    </row>
    <row r="5598" spans="9:12" x14ac:dyDescent="0.25">
      <c r="I5598" s="714"/>
      <c r="J5598"/>
      <c r="K5598"/>
      <c r="L5598"/>
    </row>
    <row r="5599" spans="9:12" x14ac:dyDescent="0.25">
      <c r="I5599" s="714"/>
      <c r="J5599"/>
      <c r="K5599"/>
      <c r="L5599"/>
    </row>
    <row r="5600" spans="9:12" x14ac:dyDescent="0.25">
      <c r="I5600" s="714"/>
      <c r="J5600"/>
      <c r="K5600"/>
      <c r="L5600"/>
    </row>
    <row r="5601" spans="9:12" x14ac:dyDescent="0.25">
      <c r="I5601" s="714"/>
      <c r="J5601"/>
      <c r="K5601"/>
      <c r="L5601"/>
    </row>
    <row r="5602" spans="9:12" x14ac:dyDescent="0.25">
      <c r="I5602" s="714"/>
      <c r="J5602"/>
      <c r="K5602"/>
      <c r="L5602"/>
    </row>
    <row r="5603" spans="9:12" x14ac:dyDescent="0.25">
      <c r="I5603" s="714"/>
      <c r="J5603"/>
      <c r="K5603"/>
      <c r="L5603"/>
    </row>
    <row r="5604" spans="9:12" x14ac:dyDescent="0.25">
      <c r="I5604" s="714"/>
      <c r="J5604"/>
      <c r="K5604"/>
      <c r="L5604"/>
    </row>
    <row r="5605" spans="9:12" x14ac:dyDescent="0.25">
      <c r="I5605" s="714"/>
      <c r="J5605"/>
      <c r="K5605"/>
      <c r="L5605"/>
    </row>
    <row r="5606" spans="9:12" x14ac:dyDescent="0.25">
      <c r="I5606" s="714"/>
      <c r="J5606"/>
      <c r="K5606"/>
      <c r="L5606"/>
    </row>
    <row r="5607" spans="9:12" x14ac:dyDescent="0.25">
      <c r="I5607" s="714"/>
      <c r="J5607"/>
      <c r="K5607"/>
      <c r="L5607"/>
    </row>
    <row r="5608" spans="9:12" x14ac:dyDescent="0.25">
      <c r="I5608" s="714"/>
      <c r="J5608"/>
      <c r="K5608"/>
      <c r="L5608"/>
    </row>
    <row r="5609" spans="9:12" x14ac:dyDescent="0.25">
      <c r="I5609" s="714"/>
      <c r="J5609"/>
      <c r="K5609"/>
      <c r="L5609"/>
    </row>
    <row r="5610" spans="9:12" x14ac:dyDescent="0.25">
      <c r="I5610" s="714"/>
      <c r="J5610"/>
      <c r="K5610"/>
      <c r="L5610"/>
    </row>
    <row r="5611" spans="9:12" x14ac:dyDescent="0.25">
      <c r="I5611" s="714"/>
      <c r="J5611"/>
      <c r="K5611"/>
      <c r="L5611"/>
    </row>
    <row r="5612" spans="9:12" x14ac:dyDescent="0.25">
      <c r="I5612" s="714"/>
      <c r="J5612"/>
      <c r="K5612"/>
      <c r="L5612"/>
    </row>
    <row r="5613" spans="9:12" x14ac:dyDescent="0.25">
      <c r="I5613" s="714"/>
      <c r="J5613"/>
      <c r="K5613"/>
      <c r="L5613"/>
    </row>
    <row r="5614" spans="9:12" x14ac:dyDescent="0.25">
      <c r="I5614" s="714"/>
      <c r="J5614"/>
      <c r="K5614"/>
      <c r="L5614"/>
    </row>
    <row r="5615" spans="9:12" x14ac:dyDescent="0.25">
      <c r="I5615" s="714"/>
      <c r="J5615"/>
      <c r="K5615"/>
      <c r="L5615"/>
    </row>
    <row r="5616" spans="9:12" x14ac:dyDescent="0.25">
      <c r="I5616" s="714"/>
      <c r="J5616"/>
      <c r="K5616"/>
      <c r="L5616"/>
    </row>
    <row r="5617" spans="9:12" x14ac:dyDescent="0.25">
      <c r="I5617" s="714"/>
      <c r="J5617"/>
      <c r="K5617"/>
      <c r="L5617"/>
    </row>
    <row r="5618" spans="9:12" x14ac:dyDescent="0.25">
      <c r="I5618" s="714"/>
      <c r="J5618"/>
      <c r="K5618"/>
      <c r="L5618"/>
    </row>
    <row r="5619" spans="9:12" x14ac:dyDescent="0.25">
      <c r="I5619" s="714"/>
      <c r="J5619"/>
      <c r="K5619"/>
      <c r="L5619"/>
    </row>
    <row r="5620" spans="9:12" x14ac:dyDescent="0.25">
      <c r="I5620" s="714"/>
      <c r="J5620"/>
      <c r="K5620"/>
      <c r="L5620"/>
    </row>
    <row r="5621" spans="9:12" x14ac:dyDescent="0.25">
      <c r="I5621" s="714"/>
      <c r="J5621"/>
      <c r="K5621"/>
      <c r="L5621"/>
    </row>
    <row r="5622" spans="9:12" x14ac:dyDescent="0.25">
      <c r="I5622" s="714"/>
      <c r="J5622"/>
      <c r="K5622"/>
      <c r="L5622"/>
    </row>
    <row r="5623" spans="9:12" x14ac:dyDescent="0.25">
      <c r="I5623" s="714"/>
      <c r="J5623"/>
      <c r="K5623"/>
      <c r="L5623"/>
    </row>
    <row r="5624" spans="9:12" x14ac:dyDescent="0.25">
      <c r="I5624" s="714"/>
      <c r="J5624"/>
      <c r="K5624"/>
      <c r="L5624"/>
    </row>
    <row r="5625" spans="9:12" x14ac:dyDescent="0.25">
      <c r="I5625" s="714"/>
      <c r="J5625"/>
      <c r="K5625"/>
      <c r="L5625"/>
    </row>
    <row r="5626" spans="9:12" x14ac:dyDescent="0.25">
      <c r="I5626" s="714"/>
      <c r="J5626"/>
      <c r="K5626"/>
      <c r="L5626"/>
    </row>
    <row r="5627" spans="9:12" x14ac:dyDescent="0.25">
      <c r="I5627" s="714"/>
      <c r="J5627"/>
      <c r="K5627"/>
      <c r="L5627"/>
    </row>
    <row r="5628" spans="9:12" x14ac:dyDescent="0.25">
      <c r="I5628" s="714"/>
      <c r="J5628"/>
      <c r="K5628"/>
      <c r="L5628"/>
    </row>
    <row r="5629" spans="9:12" x14ac:dyDescent="0.25">
      <c r="I5629" s="714"/>
      <c r="J5629"/>
      <c r="K5629"/>
      <c r="L5629"/>
    </row>
    <row r="5630" spans="9:12" x14ac:dyDescent="0.25">
      <c r="I5630" s="714"/>
      <c r="J5630"/>
      <c r="K5630"/>
      <c r="L5630"/>
    </row>
    <row r="5631" spans="9:12" x14ac:dyDescent="0.25">
      <c r="I5631" s="714"/>
      <c r="J5631"/>
      <c r="K5631"/>
      <c r="L5631"/>
    </row>
    <row r="5632" spans="9:12" x14ac:dyDescent="0.25">
      <c r="I5632" s="714"/>
      <c r="J5632"/>
      <c r="K5632"/>
      <c r="L5632"/>
    </row>
    <row r="5633" spans="9:12" x14ac:dyDescent="0.25">
      <c r="I5633" s="714"/>
      <c r="J5633"/>
      <c r="K5633"/>
      <c r="L5633"/>
    </row>
    <row r="5634" spans="9:12" x14ac:dyDescent="0.25">
      <c r="I5634" s="714"/>
      <c r="J5634"/>
      <c r="K5634"/>
      <c r="L5634"/>
    </row>
    <row r="5635" spans="9:12" x14ac:dyDescent="0.25">
      <c r="I5635" s="714"/>
      <c r="J5635"/>
      <c r="K5635"/>
      <c r="L5635"/>
    </row>
    <row r="5636" spans="9:12" x14ac:dyDescent="0.25">
      <c r="I5636" s="714"/>
      <c r="J5636"/>
      <c r="K5636"/>
      <c r="L5636"/>
    </row>
    <row r="5637" spans="9:12" x14ac:dyDescent="0.25">
      <c r="I5637" s="714"/>
      <c r="J5637"/>
      <c r="K5637"/>
      <c r="L5637"/>
    </row>
    <row r="5638" spans="9:12" x14ac:dyDescent="0.25">
      <c r="I5638" s="714"/>
      <c r="J5638"/>
      <c r="K5638"/>
      <c r="L5638"/>
    </row>
    <row r="5639" spans="9:12" x14ac:dyDescent="0.25">
      <c r="I5639" s="714"/>
      <c r="J5639"/>
      <c r="K5639"/>
      <c r="L5639"/>
    </row>
    <row r="5640" spans="9:12" x14ac:dyDescent="0.25">
      <c r="I5640" s="714"/>
      <c r="J5640"/>
      <c r="K5640"/>
      <c r="L5640"/>
    </row>
    <row r="5641" spans="9:12" x14ac:dyDescent="0.25">
      <c r="I5641" s="714"/>
      <c r="J5641"/>
      <c r="K5641"/>
      <c r="L5641"/>
    </row>
    <row r="5642" spans="9:12" x14ac:dyDescent="0.25">
      <c r="I5642" s="714"/>
      <c r="J5642"/>
      <c r="K5642"/>
      <c r="L5642"/>
    </row>
    <row r="5643" spans="9:12" x14ac:dyDescent="0.25">
      <c r="I5643" s="714"/>
      <c r="J5643"/>
      <c r="K5643"/>
      <c r="L5643"/>
    </row>
    <row r="5644" spans="9:12" x14ac:dyDescent="0.25">
      <c r="I5644" s="714"/>
      <c r="J5644"/>
      <c r="K5644"/>
      <c r="L5644"/>
    </row>
    <row r="5645" spans="9:12" x14ac:dyDescent="0.25">
      <c r="I5645" s="714"/>
      <c r="J5645"/>
      <c r="K5645"/>
      <c r="L5645"/>
    </row>
    <row r="5646" spans="9:12" x14ac:dyDescent="0.25">
      <c r="I5646" s="714"/>
      <c r="J5646"/>
      <c r="K5646"/>
      <c r="L5646"/>
    </row>
    <row r="5647" spans="9:12" x14ac:dyDescent="0.25">
      <c r="I5647" s="714"/>
      <c r="J5647"/>
      <c r="K5647"/>
      <c r="L5647"/>
    </row>
    <row r="5648" spans="9:12" x14ac:dyDescent="0.25">
      <c r="I5648" s="714"/>
      <c r="J5648"/>
      <c r="K5648"/>
      <c r="L5648"/>
    </row>
    <row r="5649" spans="9:12" x14ac:dyDescent="0.25">
      <c r="I5649" s="714"/>
      <c r="J5649"/>
      <c r="K5649"/>
      <c r="L5649"/>
    </row>
    <row r="5650" spans="9:12" x14ac:dyDescent="0.25">
      <c r="I5650" s="714"/>
      <c r="J5650"/>
      <c r="K5650"/>
      <c r="L5650"/>
    </row>
    <row r="5651" spans="9:12" x14ac:dyDescent="0.25">
      <c r="I5651" s="714"/>
      <c r="J5651"/>
      <c r="K5651"/>
      <c r="L5651"/>
    </row>
    <row r="5652" spans="9:12" x14ac:dyDescent="0.25">
      <c r="I5652" s="714"/>
      <c r="J5652"/>
      <c r="K5652"/>
      <c r="L5652"/>
    </row>
    <row r="5653" spans="9:12" x14ac:dyDescent="0.25">
      <c r="I5653" s="714"/>
      <c r="J5653"/>
      <c r="K5653"/>
      <c r="L5653"/>
    </row>
    <row r="5654" spans="9:12" x14ac:dyDescent="0.25">
      <c r="I5654" s="714"/>
      <c r="J5654"/>
      <c r="K5654"/>
      <c r="L5654"/>
    </row>
    <row r="5655" spans="9:12" x14ac:dyDescent="0.25">
      <c r="I5655" s="714"/>
      <c r="J5655"/>
      <c r="K5655"/>
      <c r="L5655"/>
    </row>
    <row r="5656" spans="9:12" x14ac:dyDescent="0.25">
      <c r="I5656" s="714"/>
      <c r="J5656"/>
      <c r="K5656"/>
      <c r="L5656"/>
    </row>
    <row r="5657" spans="9:12" x14ac:dyDescent="0.25">
      <c r="I5657" s="714"/>
      <c r="J5657"/>
      <c r="K5657"/>
      <c r="L5657"/>
    </row>
    <row r="5658" spans="9:12" x14ac:dyDescent="0.25">
      <c r="I5658" s="714"/>
      <c r="J5658"/>
      <c r="K5658"/>
      <c r="L5658"/>
    </row>
    <row r="5659" spans="9:12" x14ac:dyDescent="0.25">
      <c r="I5659" s="714"/>
      <c r="J5659"/>
      <c r="K5659"/>
      <c r="L5659"/>
    </row>
    <row r="5660" spans="9:12" x14ac:dyDescent="0.25">
      <c r="I5660" s="714"/>
      <c r="J5660"/>
      <c r="K5660"/>
      <c r="L5660"/>
    </row>
    <row r="5661" spans="9:12" x14ac:dyDescent="0.25">
      <c r="I5661" s="714"/>
      <c r="J5661"/>
      <c r="K5661"/>
      <c r="L5661"/>
    </row>
    <row r="5662" spans="9:12" x14ac:dyDescent="0.25">
      <c r="I5662" s="714"/>
      <c r="J5662"/>
      <c r="K5662"/>
      <c r="L5662"/>
    </row>
    <row r="5663" spans="9:12" x14ac:dyDescent="0.25">
      <c r="I5663" s="714"/>
      <c r="J5663"/>
      <c r="K5663"/>
      <c r="L5663"/>
    </row>
    <row r="5664" spans="9:12" x14ac:dyDescent="0.25">
      <c r="I5664" s="714"/>
      <c r="J5664"/>
      <c r="K5664"/>
      <c r="L5664"/>
    </row>
    <row r="5665" spans="9:12" x14ac:dyDescent="0.25">
      <c r="I5665" s="714"/>
      <c r="J5665"/>
      <c r="K5665"/>
      <c r="L5665"/>
    </row>
    <row r="5666" spans="9:12" x14ac:dyDescent="0.25">
      <c r="I5666" s="714"/>
      <c r="J5666"/>
      <c r="K5666"/>
      <c r="L5666"/>
    </row>
    <row r="5667" spans="9:12" x14ac:dyDescent="0.25">
      <c r="I5667" s="714"/>
      <c r="J5667"/>
      <c r="K5667"/>
      <c r="L5667"/>
    </row>
    <row r="5668" spans="9:12" x14ac:dyDescent="0.25">
      <c r="I5668" s="714"/>
      <c r="J5668"/>
      <c r="K5668"/>
      <c r="L5668"/>
    </row>
    <row r="5669" spans="9:12" x14ac:dyDescent="0.25">
      <c r="I5669" s="714"/>
      <c r="J5669"/>
      <c r="K5669"/>
      <c r="L5669"/>
    </row>
    <row r="5670" spans="9:12" x14ac:dyDescent="0.25">
      <c r="I5670" s="714"/>
      <c r="J5670"/>
      <c r="K5670"/>
      <c r="L5670"/>
    </row>
    <row r="5671" spans="9:12" x14ac:dyDescent="0.25">
      <c r="I5671" s="714"/>
      <c r="J5671"/>
      <c r="K5671"/>
      <c r="L5671"/>
    </row>
    <row r="5672" spans="9:12" x14ac:dyDescent="0.25">
      <c r="I5672" s="714"/>
      <c r="J5672"/>
      <c r="K5672"/>
      <c r="L5672"/>
    </row>
    <row r="5673" spans="9:12" x14ac:dyDescent="0.25">
      <c r="I5673" s="714"/>
      <c r="J5673"/>
      <c r="K5673"/>
      <c r="L5673"/>
    </row>
    <row r="5674" spans="9:12" x14ac:dyDescent="0.25">
      <c r="I5674" s="714"/>
      <c r="J5674"/>
      <c r="K5674"/>
      <c r="L5674"/>
    </row>
    <row r="5675" spans="9:12" x14ac:dyDescent="0.25">
      <c r="I5675" s="714"/>
      <c r="J5675"/>
      <c r="K5675"/>
      <c r="L5675"/>
    </row>
    <row r="5676" spans="9:12" x14ac:dyDescent="0.25">
      <c r="I5676" s="714"/>
      <c r="J5676"/>
      <c r="K5676"/>
      <c r="L5676"/>
    </row>
    <row r="5677" spans="9:12" x14ac:dyDescent="0.25">
      <c r="I5677" s="714"/>
      <c r="J5677"/>
      <c r="K5677"/>
      <c r="L5677"/>
    </row>
    <row r="5678" spans="9:12" x14ac:dyDescent="0.25">
      <c r="I5678" s="714"/>
      <c r="J5678"/>
      <c r="K5678"/>
      <c r="L5678"/>
    </row>
    <row r="5679" spans="9:12" x14ac:dyDescent="0.25">
      <c r="I5679" s="714"/>
      <c r="J5679"/>
      <c r="K5679"/>
      <c r="L5679"/>
    </row>
    <row r="5680" spans="9:12" x14ac:dyDescent="0.25">
      <c r="I5680" s="714"/>
      <c r="J5680"/>
      <c r="K5680"/>
      <c r="L5680"/>
    </row>
    <row r="5681" spans="9:12" x14ac:dyDescent="0.25">
      <c r="I5681" s="714"/>
      <c r="J5681"/>
      <c r="K5681"/>
      <c r="L5681"/>
    </row>
    <row r="5682" spans="9:12" x14ac:dyDescent="0.25">
      <c r="I5682" s="714"/>
      <c r="J5682"/>
      <c r="K5682"/>
      <c r="L5682"/>
    </row>
    <row r="5683" spans="9:12" x14ac:dyDescent="0.25">
      <c r="I5683" s="714"/>
      <c r="J5683"/>
      <c r="K5683"/>
      <c r="L5683"/>
    </row>
    <row r="5684" spans="9:12" x14ac:dyDescent="0.25">
      <c r="I5684" s="714"/>
      <c r="J5684"/>
      <c r="K5684"/>
      <c r="L5684"/>
    </row>
    <row r="5685" spans="9:12" x14ac:dyDescent="0.25">
      <c r="I5685" s="714"/>
      <c r="J5685"/>
      <c r="K5685"/>
      <c r="L5685"/>
    </row>
    <row r="5686" spans="9:12" x14ac:dyDescent="0.25">
      <c r="I5686" s="714"/>
      <c r="J5686"/>
      <c r="K5686"/>
      <c r="L5686"/>
    </row>
    <row r="5687" spans="9:12" x14ac:dyDescent="0.25">
      <c r="I5687" s="714"/>
      <c r="J5687"/>
      <c r="K5687"/>
      <c r="L5687"/>
    </row>
    <row r="5688" spans="9:12" x14ac:dyDescent="0.25">
      <c r="I5688" s="714"/>
      <c r="J5688"/>
      <c r="K5688"/>
      <c r="L5688"/>
    </row>
    <row r="5689" spans="9:12" x14ac:dyDescent="0.25">
      <c r="I5689" s="714"/>
      <c r="J5689"/>
      <c r="K5689"/>
      <c r="L5689"/>
    </row>
    <row r="5690" spans="9:12" x14ac:dyDescent="0.25">
      <c r="I5690" s="714"/>
      <c r="J5690"/>
      <c r="K5690"/>
      <c r="L5690"/>
    </row>
    <row r="5691" spans="9:12" x14ac:dyDescent="0.25">
      <c r="I5691" s="714"/>
      <c r="J5691"/>
      <c r="K5691"/>
      <c r="L5691"/>
    </row>
    <row r="5692" spans="9:12" x14ac:dyDescent="0.25">
      <c r="I5692" s="714"/>
      <c r="J5692"/>
      <c r="K5692"/>
      <c r="L5692"/>
    </row>
    <row r="5693" spans="9:12" x14ac:dyDescent="0.25">
      <c r="I5693" s="714"/>
      <c r="J5693"/>
      <c r="K5693"/>
      <c r="L5693"/>
    </row>
    <row r="5694" spans="9:12" x14ac:dyDescent="0.25">
      <c r="I5694" s="714"/>
      <c r="J5694"/>
      <c r="K5694"/>
      <c r="L5694"/>
    </row>
    <row r="5695" spans="9:12" x14ac:dyDescent="0.25">
      <c r="I5695" s="714"/>
      <c r="J5695"/>
      <c r="K5695"/>
      <c r="L5695"/>
    </row>
    <row r="5696" spans="9:12" x14ac:dyDescent="0.25">
      <c r="I5696" s="714"/>
      <c r="J5696"/>
      <c r="K5696"/>
      <c r="L5696"/>
    </row>
    <row r="5697" spans="9:12" x14ac:dyDescent="0.25">
      <c r="I5697" s="714"/>
      <c r="J5697"/>
      <c r="K5697"/>
      <c r="L5697"/>
    </row>
    <row r="5698" spans="9:12" x14ac:dyDescent="0.25">
      <c r="I5698" s="714"/>
      <c r="J5698"/>
      <c r="K5698"/>
      <c r="L5698"/>
    </row>
    <row r="5699" spans="9:12" x14ac:dyDescent="0.25">
      <c r="I5699" s="714"/>
      <c r="J5699"/>
      <c r="K5699"/>
      <c r="L5699"/>
    </row>
    <row r="5700" spans="9:12" x14ac:dyDescent="0.25">
      <c r="I5700" s="714"/>
      <c r="J5700"/>
      <c r="K5700"/>
      <c r="L5700"/>
    </row>
    <row r="5701" spans="9:12" x14ac:dyDescent="0.25">
      <c r="I5701" s="714"/>
      <c r="J5701"/>
      <c r="K5701"/>
      <c r="L5701"/>
    </row>
    <row r="5702" spans="9:12" x14ac:dyDescent="0.25">
      <c r="I5702" s="714"/>
      <c r="J5702"/>
      <c r="K5702"/>
      <c r="L5702"/>
    </row>
    <row r="5703" spans="9:12" x14ac:dyDescent="0.25">
      <c r="I5703" s="714"/>
      <c r="J5703"/>
      <c r="K5703"/>
      <c r="L5703"/>
    </row>
    <row r="5704" spans="9:12" x14ac:dyDescent="0.25">
      <c r="I5704" s="714"/>
      <c r="J5704"/>
      <c r="K5704"/>
      <c r="L5704"/>
    </row>
    <row r="5705" spans="9:12" x14ac:dyDescent="0.25">
      <c r="I5705" s="714"/>
      <c r="J5705"/>
      <c r="K5705"/>
      <c r="L5705"/>
    </row>
    <row r="5706" spans="9:12" x14ac:dyDescent="0.25">
      <c r="I5706" s="714"/>
      <c r="J5706"/>
      <c r="K5706"/>
      <c r="L5706"/>
    </row>
    <row r="5707" spans="9:12" x14ac:dyDescent="0.25">
      <c r="I5707" s="714"/>
      <c r="J5707"/>
      <c r="K5707"/>
      <c r="L5707"/>
    </row>
    <row r="5708" spans="9:12" x14ac:dyDescent="0.25">
      <c r="I5708" s="714"/>
      <c r="J5708"/>
      <c r="K5708"/>
      <c r="L5708"/>
    </row>
    <row r="5709" spans="9:12" x14ac:dyDescent="0.25">
      <c r="I5709" s="714"/>
      <c r="J5709"/>
      <c r="K5709"/>
      <c r="L5709"/>
    </row>
    <row r="5710" spans="9:12" x14ac:dyDescent="0.25">
      <c r="I5710" s="714"/>
      <c r="J5710"/>
      <c r="K5710"/>
      <c r="L5710"/>
    </row>
    <row r="5711" spans="9:12" x14ac:dyDescent="0.25">
      <c r="I5711" s="714"/>
      <c r="J5711"/>
      <c r="K5711"/>
      <c r="L5711"/>
    </row>
    <row r="5712" spans="9:12" x14ac:dyDescent="0.25">
      <c r="I5712" s="714"/>
      <c r="J5712"/>
      <c r="K5712"/>
      <c r="L5712"/>
    </row>
    <row r="5713" spans="9:12" x14ac:dyDescent="0.25">
      <c r="I5713" s="714"/>
      <c r="J5713"/>
      <c r="K5713"/>
      <c r="L5713"/>
    </row>
    <row r="5714" spans="9:12" x14ac:dyDescent="0.25">
      <c r="I5714" s="714"/>
      <c r="J5714"/>
      <c r="K5714"/>
      <c r="L5714"/>
    </row>
    <row r="5715" spans="9:12" x14ac:dyDescent="0.25">
      <c r="I5715" s="714"/>
      <c r="J5715"/>
      <c r="K5715"/>
      <c r="L5715"/>
    </row>
    <row r="5716" spans="9:12" x14ac:dyDescent="0.25">
      <c r="I5716" s="714"/>
      <c r="J5716"/>
      <c r="K5716"/>
      <c r="L5716"/>
    </row>
    <row r="5717" spans="9:12" x14ac:dyDescent="0.25">
      <c r="I5717" s="714"/>
      <c r="J5717"/>
      <c r="K5717"/>
      <c r="L5717"/>
    </row>
    <row r="5718" spans="9:12" x14ac:dyDescent="0.25">
      <c r="I5718" s="714"/>
      <c r="J5718"/>
      <c r="K5718"/>
      <c r="L5718"/>
    </row>
    <row r="5719" spans="9:12" x14ac:dyDescent="0.25">
      <c r="I5719" s="714"/>
      <c r="J5719"/>
      <c r="K5719"/>
      <c r="L5719"/>
    </row>
    <row r="5720" spans="9:12" x14ac:dyDescent="0.25">
      <c r="I5720" s="714"/>
      <c r="J5720"/>
      <c r="K5720"/>
      <c r="L5720"/>
    </row>
    <row r="5721" spans="9:12" x14ac:dyDescent="0.25">
      <c r="I5721" s="714"/>
      <c r="J5721"/>
      <c r="K5721"/>
      <c r="L5721"/>
    </row>
    <row r="5722" spans="9:12" x14ac:dyDescent="0.25">
      <c r="I5722" s="714"/>
      <c r="J5722"/>
      <c r="K5722"/>
      <c r="L5722"/>
    </row>
    <row r="5723" spans="9:12" x14ac:dyDescent="0.25">
      <c r="I5723" s="714"/>
      <c r="J5723"/>
      <c r="K5723"/>
      <c r="L5723"/>
    </row>
    <row r="5724" spans="9:12" x14ac:dyDescent="0.25">
      <c r="I5724" s="714"/>
      <c r="J5724"/>
      <c r="K5724"/>
      <c r="L5724"/>
    </row>
    <row r="5725" spans="9:12" x14ac:dyDescent="0.25">
      <c r="I5725" s="714"/>
      <c r="J5725"/>
      <c r="K5725"/>
      <c r="L5725"/>
    </row>
    <row r="5726" spans="9:12" x14ac:dyDescent="0.25">
      <c r="I5726" s="714"/>
      <c r="J5726"/>
      <c r="K5726"/>
      <c r="L5726"/>
    </row>
    <row r="5727" spans="9:12" x14ac:dyDescent="0.25">
      <c r="I5727" s="714"/>
      <c r="J5727"/>
      <c r="K5727"/>
      <c r="L5727"/>
    </row>
    <row r="5728" spans="9:12" x14ac:dyDescent="0.25">
      <c r="I5728" s="714"/>
      <c r="J5728"/>
      <c r="K5728"/>
      <c r="L5728"/>
    </row>
    <row r="5729" spans="9:12" x14ac:dyDescent="0.25">
      <c r="I5729" s="714"/>
      <c r="J5729"/>
      <c r="K5729"/>
      <c r="L5729"/>
    </row>
    <row r="5730" spans="9:12" x14ac:dyDescent="0.25">
      <c r="I5730" s="714"/>
      <c r="J5730"/>
      <c r="K5730"/>
      <c r="L5730"/>
    </row>
    <row r="5731" spans="9:12" x14ac:dyDescent="0.25">
      <c r="I5731" s="714"/>
      <c r="J5731"/>
      <c r="K5731"/>
      <c r="L5731"/>
    </row>
    <row r="5732" spans="9:12" x14ac:dyDescent="0.25">
      <c r="I5732" s="714"/>
      <c r="J5732"/>
      <c r="K5732"/>
      <c r="L5732"/>
    </row>
    <row r="5733" spans="9:12" x14ac:dyDescent="0.25">
      <c r="I5733" s="714"/>
      <c r="J5733"/>
      <c r="K5733"/>
      <c r="L5733"/>
    </row>
    <row r="5734" spans="9:12" x14ac:dyDescent="0.25">
      <c r="I5734" s="714"/>
      <c r="J5734"/>
      <c r="K5734"/>
      <c r="L5734"/>
    </row>
    <row r="5735" spans="9:12" x14ac:dyDescent="0.25">
      <c r="I5735" s="714"/>
      <c r="J5735"/>
      <c r="K5735"/>
      <c r="L5735"/>
    </row>
    <row r="5736" spans="9:12" x14ac:dyDescent="0.25">
      <c r="I5736" s="714"/>
      <c r="J5736"/>
      <c r="K5736"/>
      <c r="L5736"/>
    </row>
    <row r="5737" spans="9:12" x14ac:dyDescent="0.25">
      <c r="I5737" s="714"/>
      <c r="J5737"/>
      <c r="K5737"/>
      <c r="L5737"/>
    </row>
    <row r="5738" spans="9:12" x14ac:dyDescent="0.25">
      <c r="I5738" s="714"/>
      <c r="J5738"/>
      <c r="K5738"/>
      <c r="L5738"/>
    </row>
    <row r="5739" spans="9:12" x14ac:dyDescent="0.25">
      <c r="I5739" s="714"/>
      <c r="J5739"/>
      <c r="K5739"/>
      <c r="L5739"/>
    </row>
    <row r="5740" spans="9:12" x14ac:dyDescent="0.25">
      <c r="I5740" s="714"/>
      <c r="J5740"/>
      <c r="K5740"/>
      <c r="L5740"/>
    </row>
    <row r="5741" spans="9:12" x14ac:dyDescent="0.25">
      <c r="I5741" s="714"/>
      <c r="J5741"/>
      <c r="K5741"/>
      <c r="L5741"/>
    </row>
    <row r="5742" spans="9:12" x14ac:dyDescent="0.25">
      <c r="I5742" s="714"/>
      <c r="J5742"/>
      <c r="K5742"/>
      <c r="L5742"/>
    </row>
    <row r="5743" spans="9:12" x14ac:dyDescent="0.25">
      <c r="I5743" s="714"/>
      <c r="J5743"/>
      <c r="K5743"/>
      <c r="L5743"/>
    </row>
    <row r="5744" spans="9:12" x14ac:dyDescent="0.25">
      <c r="I5744" s="714"/>
      <c r="J5744"/>
      <c r="K5744"/>
      <c r="L5744"/>
    </row>
    <row r="5745" spans="9:12" x14ac:dyDescent="0.25">
      <c r="I5745" s="714"/>
      <c r="J5745"/>
      <c r="K5745"/>
      <c r="L5745"/>
    </row>
    <row r="5746" spans="9:12" x14ac:dyDescent="0.25">
      <c r="I5746" s="714"/>
      <c r="J5746"/>
      <c r="K5746"/>
      <c r="L5746"/>
    </row>
    <row r="5747" spans="9:12" x14ac:dyDescent="0.25">
      <c r="I5747" s="714"/>
      <c r="J5747"/>
      <c r="K5747"/>
      <c r="L5747"/>
    </row>
    <row r="5748" spans="9:12" x14ac:dyDescent="0.25">
      <c r="I5748" s="714"/>
      <c r="J5748"/>
      <c r="K5748"/>
      <c r="L5748"/>
    </row>
    <row r="5749" spans="9:12" x14ac:dyDescent="0.25">
      <c r="I5749" s="714"/>
      <c r="J5749"/>
      <c r="K5749"/>
      <c r="L5749"/>
    </row>
    <row r="5750" spans="9:12" x14ac:dyDescent="0.25">
      <c r="I5750" s="714"/>
      <c r="J5750"/>
      <c r="K5750"/>
      <c r="L5750"/>
    </row>
    <row r="5751" spans="9:12" x14ac:dyDescent="0.25">
      <c r="I5751" s="714"/>
      <c r="J5751"/>
      <c r="K5751"/>
      <c r="L5751"/>
    </row>
    <row r="5752" spans="9:12" x14ac:dyDescent="0.25">
      <c r="I5752" s="714"/>
      <c r="J5752"/>
      <c r="K5752"/>
      <c r="L5752"/>
    </row>
    <row r="5753" spans="9:12" x14ac:dyDescent="0.25">
      <c r="I5753" s="714"/>
      <c r="J5753"/>
      <c r="K5753"/>
      <c r="L5753"/>
    </row>
    <row r="5754" spans="9:12" x14ac:dyDescent="0.25">
      <c r="I5754" s="714"/>
      <c r="J5754"/>
      <c r="K5754"/>
      <c r="L5754"/>
    </row>
    <row r="5755" spans="9:12" x14ac:dyDescent="0.25">
      <c r="I5755" s="714"/>
      <c r="J5755"/>
      <c r="K5755"/>
      <c r="L5755"/>
    </row>
    <row r="5756" spans="9:12" x14ac:dyDescent="0.25">
      <c r="I5756" s="714"/>
      <c r="J5756"/>
      <c r="K5756"/>
      <c r="L5756"/>
    </row>
    <row r="5757" spans="9:12" x14ac:dyDescent="0.25">
      <c r="I5757" s="714"/>
      <c r="J5757"/>
      <c r="K5757"/>
      <c r="L5757"/>
    </row>
    <row r="5758" spans="9:12" x14ac:dyDescent="0.25">
      <c r="I5758" s="714"/>
      <c r="J5758"/>
      <c r="K5758"/>
      <c r="L5758"/>
    </row>
    <row r="5759" spans="9:12" x14ac:dyDescent="0.25">
      <c r="I5759" s="714"/>
      <c r="J5759"/>
      <c r="K5759"/>
      <c r="L5759"/>
    </row>
    <row r="5760" spans="9:12" x14ac:dyDescent="0.25">
      <c r="I5760" s="714"/>
      <c r="J5760"/>
      <c r="K5760"/>
      <c r="L5760"/>
    </row>
    <row r="5761" spans="9:12" x14ac:dyDescent="0.25">
      <c r="I5761" s="714"/>
      <c r="J5761"/>
      <c r="K5761"/>
      <c r="L5761"/>
    </row>
    <row r="5762" spans="9:12" x14ac:dyDescent="0.25">
      <c r="I5762" s="714"/>
      <c r="J5762"/>
      <c r="K5762"/>
      <c r="L5762"/>
    </row>
    <row r="5763" spans="9:12" x14ac:dyDescent="0.25">
      <c r="I5763" s="714"/>
      <c r="J5763"/>
      <c r="K5763"/>
      <c r="L5763"/>
    </row>
    <row r="5764" spans="9:12" x14ac:dyDescent="0.25">
      <c r="I5764" s="714"/>
      <c r="J5764"/>
      <c r="K5764"/>
      <c r="L5764"/>
    </row>
    <row r="5765" spans="9:12" x14ac:dyDescent="0.25">
      <c r="I5765" s="714"/>
      <c r="J5765"/>
      <c r="K5765"/>
      <c r="L5765"/>
    </row>
    <row r="5766" spans="9:12" x14ac:dyDescent="0.25">
      <c r="I5766" s="714"/>
      <c r="J5766"/>
      <c r="K5766"/>
      <c r="L5766"/>
    </row>
    <row r="5767" spans="9:12" x14ac:dyDescent="0.25">
      <c r="I5767" s="714"/>
      <c r="J5767"/>
      <c r="K5767"/>
      <c r="L5767"/>
    </row>
    <row r="5768" spans="9:12" x14ac:dyDescent="0.25">
      <c r="I5768" s="714"/>
      <c r="J5768"/>
      <c r="K5768"/>
      <c r="L5768"/>
    </row>
    <row r="5769" spans="9:12" x14ac:dyDescent="0.25">
      <c r="I5769" s="714"/>
      <c r="J5769"/>
      <c r="K5769"/>
      <c r="L5769"/>
    </row>
    <row r="5770" spans="9:12" x14ac:dyDescent="0.25">
      <c r="I5770" s="714"/>
      <c r="J5770"/>
      <c r="K5770"/>
      <c r="L5770"/>
    </row>
    <row r="5771" spans="9:12" x14ac:dyDescent="0.25">
      <c r="I5771" s="714"/>
      <c r="J5771"/>
      <c r="K5771"/>
      <c r="L5771"/>
    </row>
    <row r="5772" spans="9:12" x14ac:dyDescent="0.25">
      <c r="I5772" s="714"/>
      <c r="J5772"/>
      <c r="K5772"/>
      <c r="L5772"/>
    </row>
    <row r="5773" spans="9:12" x14ac:dyDescent="0.25">
      <c r="I5773" s="714"/>
      <c r="J5773"/>
      <c r="K5773"/>
      <c r="L5773"/>
    </row>
    <row r="5774" spans="9:12" x14ac:dyDescent="0.25">
      <c r="I5774" s="714"/>
      <c r="J5774"/>
      <c r="K5774"/>
      <c r="L5774"/>
    </row>
    <row r="5775" spans="9:12" x14ac:dyDescent="0.25">
      <c r="I5775" s="714"/>
      <c r="J5775"/>
      <c r="K5775"/>
      <c r="L5775"/>
    </row>
    <row r="5776" spans="9:12" x14ac:dyDescent="0.25">
      <c r="I5776" s="714"/>
      <c r="J5776"/>
      <c r="K5776"/>
      <c r="L5776"/>
    </row>
    <row r="5777" spans="9:12" x14ac:dyDescent="0.25">
      <c r="I5777" s="714"/>
      <c r="J5777"/>
      <c r="K5777"/>
      <c r="L5777"/>
    </row>
    <row r="5778" spans="9:12" x14ac:dyDescent="0.25">
      <c r="I5778" s="714"/>
      <c r="J5778"/>
      <c r="K5778"/>
      <c r="L5778"/>
    </row>
    <row r="5779" spans="9:12" x14ac:dyDescent="0.25">
      <c r="I5779" s="714"/>
      <c r="J5779"/>
      <c r="K5779"/>
      <c r="L5779"/>
    </row>
    <row r="5780" spans="9:12" x14ac:dyDescent="0.25">
      <c r="I5780" s="714"/>
      <c r="J5780"/>
      <c r="K5780"/>
      <c r="L5780"/>
    </row>
    <row r="5781" spans="9:12" x14ac:dyDescent="0.25">
      <c r="I5781" s="714"/>
      <c r="J5781"/>
      <c r="K5781"/>
      <c r="L5781"/>
    </row>
    <row r="5782" spans="9:12" x14ac:dyDescent="0.25">
      <c r="I5782" s="714"/>
      <c r="J5782"/>
      <c r="K5782"/>
      <c r="L5782"/>
    </row>
    <row r="5783" spans="9:12" x14ac:dyDescent="0.25">
      <c r="I5783" s="714"/>
      <c r="J5783"/>
      <c r="K5783"/>
      <c r="L5783"/>
    </row>
    <row r="5784" spans="9:12" x14ac:dyDescent="0.25">
      <c r="I5784" s="714"/>
      <c r="J5784"/>
      <c r="K5784"/>
      <c r="L5784"/>
    </row>
    <row r="5785" spans="9:12" x14ac:dyDescent="0.25">
      <c r="I5785" s="714"/>
      <c r="J5785"/>
      <c r="K5785"/>
      <c r="L5785"/>
    </row>
    <row r="5786" spans="9:12" x14ac:dyDescent="0.25">
      <c r="I5786" s="714"/>
      <c r="J5786"/>
      <c r="K5786"/>
      <c r="L5786"/>
    </row>
    <row r="5787" spans="9:12" x14ac:dyDescent="0.25">
      <c r="I5787" s="714"/>
      <c r="J5787"/>
      <c r="K5787"/>
      <c r="L5787"/>
    </row>
    <row r="5788" spans="9:12" x14ac:dyDescent="0.25">
      <c r="I5788" s="714"/>
      <c r="J5788"/>
      <c r="K5788"/>
      <c r="L5788"/>
    </row>
    <row r="5789" spans="9:12" x14ac:dyDescent="0.25">
      <c r="I5789" s="714"/>
      <c r="J5789"/>
      <c r="K5789"/>
      <c r="L5789"/>
    </row>
    <row r="5790" spans="9:12" x14ac:dyDescent="0.25">
      <c r="I5790" s="714"/>
      <c r="J5790"/>
      <c r="K5790"/>
      <c r="L5790"/>
    </row>
    <row r="5791" spans="9:12" x14ac:dyDescent="0.25">
      <c r="I5791" s="714"/>
      <c r="J5791"/>
      <c r="K5791"/>
      <c r="L5791"/>
    </row>
    <row r="5792" spans="9:12" x14ac:dyDescent="0.25">
      <c r="I5792" s="714"/>
      <c r="J5792"/>
      <c r="K5792"/>
      <c r="L5792"/>
    </row>
    <row r="5793" spans="9:12" x14ac:dyDescent="0.25">
      <c r="I5793" s="714"/>
      <c r="J5793"/>
      <c r="K5793"/>
      <c r="L5793"/>
    </row>
    <row r="5794" spans="9:12" x14ac:dyDescent="0.25">
      <c r="I5794" s="714"/>
      <c r="J5794"/>
      <c r="K5794"/>
      <c r="L5794"/>
    </row>
    <row r="5795" spans="9:12" x14ac:dyDescent="0.25">
      <c r="I5795" s="714"/>
      <c r="J5795"/>
      <c r="K5795"/>
      <c r="L5795"/>
    </row>
    <row r="5796" spans="9:12" x14ac:dyDescent="0.25">
      <c r="I5796" s="714"/>
      <c r="J5796"/>
      <c r="K5796"/>
      <c r="L5796"/>
    </row>
    <row r="5797" spans="9:12" x14ac:dyDescent="0.25">
      <c r="I5797" s="714"/>
      <c r="J5797"/>
      <c r="K5797"/>
      <c r="L5797"/>
    </row>
    <row r="5798" spans="9:12" x14ac:dyDescent="0.25">
      <c r="I5798" s="714"/>
      <c r="J5798"/>
      <c r="K5798"/>
      <c r="L5798"/>
    </row>
    <row r="5799" spans="9:12" x14ac:dyDescent="0.25">
      <c r="I5799" s="714"/>
      <c r="J5799"/>
      <c r="K5799"/>
      <c r="L5799"/>
    </row>
    <row r="5800" spans="9:12" x14ac:dyDescent="0.25">
      <c r="I5800" s="714"/>
      <c r="J5800"/>
      <c r="K5800"/>
      <c r="L5800"/>
    </row>
    <row r="5801" spans="9:12" x14ac:dyDescent="0.25">
      <c r="I5801" s="714"/>
      <c r="J5801"/>
      <c r="K5801"/>
      <c r="L5801"/>
    </row>
    <row r="5802" spans="9:12" x14ac:dyDescent="0.25">
      <c r="I5802" s="714"/>
      <c r="J5802"/>
      <c r="K5802"/>
      <c r="L5802"/>
    </row>
    <row r="5803" spans="9:12" x14ac:dyDescent="0.25">
      <c r="I5803" s="714"/>
      <c r="J5803"/>
      <c r="K5803"/>
      <c r="L5803"/>
    </row>
    <row r="5804" spans="9:12" x14ac:dyDescent="0.25">
      <c r="I5804" s="714"/>
      <c r="J5804"/>
      <c r="K5804"/>
      <c r="L5804"/>
    </row>
    <row r="5805" spans="9:12" x14ac:dyDescent="0.25">
      <c r="I5805" s="714"/>
      <c r="J5805"/>
      <c r="K5805"/>
      <c r="L5805"/>
    </row>
    <row r="5806" spans="9:12" x14ac:dyDescent="0.25">
      <c r="I5806" s="714"/>
      <c r="J5806"/>
      <c r="K5806"/>
      <c r="L5806"/>
    </row>
    <row r="5807" spans="9:12" x14ac:dyDescent="0.25">
      <c r="I5807" s="714"/>
      <c r="J5807"/>
      <c r="K5807"/>
      <c r="L5807"/>
    </row>
    <row r="5808" spans="9:12" x14ac:dyDescent="0.25">
      <c r="I5808" s="714"/>
      <c r="J5808"/>
      <c r="K5808"/>
      <c r="L5808"/>
    </row>
    <row r="5809" spans="9:12" x14ac:dyDescent="0.25">
      <c r="I5809" s="714"/>
      <c r="J5809"/>
      <c r="K5809"/>
      <c r="L5809"/>
    </row>
    <row r="5810" spans="9:12" x14ac:dyDescent="0.25">
      <c r="I5810" s="714"/>
      <c r="J5810"/>
      <c r="K5810"/>
      <c r="L5810"/>
    </row>
    <row r="5811" spans="9:12" x14ac:dyDescent="0.25">
      <c r="I5811" s="714"/>
      <c r="J5811"/>
      <c r="K5811"/>
      <c r="L5811"/>
    </row>
    <row r="5812" spans="9:12" x14ac:dyDescent="0.25">
      <c r="I5812" s="714"/>
      <c r="J5812"/>
      <c r="K5812"/>
      <c r="L5812"/>
    </row>
    <row r="5813" spans="9:12" x14ac:dyDescent="0.25">
      <c r="I5813" s="714"/>
      <c r="J5813"/>
      <c r="K5813"/>
      <c r="L5813"/>
    </row>
    <row r="5814" spans="9:12" x14ac:dyDescent="0.25">
      <c r="I5814" s="714"/>
      <c r="J5814"/>
      <c r="K5814"/>
      <c r="L5814"/>
    </row>
    <row r="5815" spans="9:12" x14ac:dyDescent="0.25">
      <c r="I5815" s="714"/>
      <c r="J5815"/>
      <c r="K5815"/>
      <c r="L5815"/>
    </row>
    <row r="5816" spans="9:12" x14ac:dyDescent="0.25">
      <c r="I5816" s="714"/>
      <c r="J5816"/>
      <c r="K5816"/>
      <c r="L5816"/>
    </row>
    <row r="5817" spans="9:12" x14ac:dyDescent="0.25">
      <c r="I5817" s="714"/>
      <c r="J5817"/>
      <c r="K5817"/>
      <c r="L5817"/>
    </row>
    <row r="5818" spans="9:12" x14ac:dyDescent="0.25">
      <c r="I5818" s="714"/>
      <c r="J5818"/>
      <c r="K5818"/>
      <c r="L5818"/>
    </row>
    <row r="5819" spans="9:12" x14ac:dyDescent="0.25">
      <c r="I5819" s="714"/>
      <c r="J5819"/>
      <c r="K5819"/>
      <c r="L5819"/>
    </row>
    <row r="5820" spans="9:12" x14ac:dyDescent="0.25">
      <c r="I5820" s="714"/>
      <c r="J5820"/>
      <c r="K5820"/>
      <c r="L5820"/>
    </row>
    <row r="5821" spans="9:12" x14ac:dyDescent="0.25">
      <c r="I5821" s="714"/>
      <c r="J5821"/>
      <c r="K5821"/>
      <c r="L5821"/>
    </row>
    <row r="5822" spans="9:12" x14ac:dyDescent="0.25">
      <c r="I5822" s="714"/>
      <c r="J5822"/>
      <c r="K5822"/>
      <c r="L5822"/>
    </row>
    <row r="5823" spans="9:12" x14ac:dyDescent="0.25">
      <c r="I5823" s="714"/>
      <c r="J5823"/>
      <c r="K5823"/>
      <c r="L5823"/>
    </row>
    <row r="5824" spans="9:12" x14ac:dyDescent="0.25">
      <c r="I5824" s="714"/>
      <c r="J5824"/>
      <c r="K5824"/>
      <c r="L5824"/>
    </row>
    <row r="5825" spans="9:12" x14ac:dyDescent="0.25">
      <c r="I5825" s="714"/>
      <c r="J5825"/>
      <c r="K5825"/>
      <c r="L5825"/>
    </row>
    <row r="5826" spans="9:12" x14ac:dyDescent="0.25">
      <c r="I5826" s="714"/>
      <c r="J5826"/>
      <c r="K5826"/>
      <c r="L5826"/>
    </row>
    <row r="5827" spans="9:12" x14ac:dyDescent="0.25">
      <c r="I5827" s="714"/>
      <c r="J5827"/>
      <c r="K5827"/>
      <c r="L5827"/>
    </row>
    <row r="5828" spans="9:12" x14ac:dyDescent="0.25">
      <c r="I5828" s="714"/>
      <c r="J5828"/>
      <c r="K5828"/>
      <c r="L5828"/>
    </row>
    <row r="5829" spans="9:12" x14ac:dyDescent="0.25">
      <c r="I5829" s="714"/>
      <c r="J5829"/>
      <c r="K5829"/>
      <c r="L5829"/>
    </row>
    <row r="5830" spans="9:12" x14ac:dyDescent="0.25">
      <c r="I5830" s="714"/>
      <c r="J5830"/>
      <c r="K5830"/>
      <c r="L5830"/>
    </row>
    <row r="5831" spans="9:12" x14ac:dyDescent="0.25">
      <c r="I5831" s="714"/>
      <c r="J5831"/>
      <c r="K5831"/>
      <c r="L5831"/>
    </row>
    <row r="5832" spans="9:12" x14ac:dyDescent="0.25">
      <c r="I5832" s="714"/>
      <c r="J5832"/>
      <c r="K5832"/>
      <c r="L5832"/>
    </row>
    <row r="5833" spans="9:12" x14ac:dyDescent="0.25">
      <c r="I5833" s="714"/>
      <c r="J5833"/>
      <c r="K5833"/>
      <c r="L5833"/>
    </row>
    <row r="5834" spans="9:12" x14ac:dyDescent="0.25">
      <c r="I5834" s="714"/>
      <c r="J5834"/>
      <c r="K5834"/>
      <c r="L5834"/>
    </row>
    <row r="5835" spans="9:12" x14ac:dyDescent="0.25">
      <c r="I5835" s="714"/>
      <c r="J5835"/>
      <c r="K5835"/>
      <c r="L5835"/>
    </row>
    <row r="5836" spans="9:12" x14ac:dyDescent="0.25">
      <c r="I5836" s="714"/>
      <c r="J5836"/>
      <c r="K5836"/>
      <c r="L5836"/>
    </row>
    <row r="5837" spans="9:12" x14ac:dyDescent="0.25">
      <c r="I5837" s="714"/>
      <c r="J5837"/>
      <c r="K5837"/>
      <c r="L5837"/>
    </row>
    <row r="5838" spans="9:12" x14ac:dyDescent="0.25">
      <c r="I5838" s="714"/>
      <c r="J5838"/>
      <c r="K5838"/>
      <c r="L5838"/>
    </row>
    <row r="5839" spans="9:12" x14ac:dyDescent="0.25">
      <c r="I5839" s="714"/>
      <c r="J5839"/>
      <c r="K5839"/>
      <c r="L5839"/>
    </row>
    <row r="5840" spans="9:12" x14ac:dyDescent="0.25">
      <c r="I5840" s="714"/>
      <c r="J5840"/>
      <c r="K5840"/>
      <c r="L5840"/>
    </row>
    <row r="5841" spans="9:12" x14ac:dyDescent="0.25">
      <c r="I5841" s="714"/>
      <c r="J5841"/>
      <c r="K5841"/>
      <c r="L5841"/>
    </row>
    <row r="5842" spans="9:12" x14ac:dyDescent="0.25">
      <c r="I5842" s="714"/>
      <c r="J5842"/>
      <c r="K5842"/>
      <c r="L5842"/>
    </row>
    <row r="5843" spans="9:12" x14ac:dyDescent="0.25">
      <c r="I5843" s="714"/>
      <c r="J5843"/>
      <c r="K5843"/>
      <c r="L5843"/>
    </row>
    <row r="5844" spans="9:12" x14ac:dyDescent="0.25">
      <c r="I5844" s="714"/>
      <c r="J5844"/>
      <c r="K5844"/>
      <c r="L5844"/>
    </row>
    <row r="5845" spans="9:12" x14ac:dyDescent="0.25">
      <c r="I5845" s="714"/>
      <c r="J5845"/>
      <c r="K5845"/>
      <c r="L5845"/>
    </row>
    <row r="5846" spans="9:12" x14ac:dyDescent="0.25">
      <c r="I5846" s="714"/>
      <c r="J5846"/>
      <c r="K5846"/>
      <c r="L5846"/>
    </row>
    <row r="5847" spans="9:12" x14ac:dyDescent="0.25">
      <c r="I5847" s="714"/>
      <c r="J5847"/>
      <c r="K5847"/>
      <c r="L5847"/>
    </row>
    <row r="5848" spans="9:12" x14ac:dyDescent="0.25">
      <c r="I5848" s="714"/>
      <c r="J5848"/>
      <c r="K5848"/>
      <c r="L5848"/>
    </row>
    <row r="5849" spans="9:12" x14ac:dyDescent="0.25">
      <c r="I5849" s="714"/>
      <c r="J5849"/>
      <c r="K5849"/>
      <c r="L5849"/>
    </row>
    <row r="5850" spans="9:12" x14ac:dyDescent="0.25">
      <c r="I5850" s="714"/>
      <c r="J5850"/>
      <c r="K5850"/>
      <c r="L5850"/>
    </row>
    <row r="5851" spans="9:12" x14ac:dyDescent="0.25">
      <c r="I5851" s="714"/>
      <c r="J5851"/>
      <c r="K5851"/>
      <c r="L5851"/>
    </row>
    <row r="5852" spans="9:12" x14ac:dyDescent="0.25">
      <c r="I5852" s="714"/>
      <c r="J5852"/>
      <c r="K5852"/>
      <c r="L5852"/>
    </row>
    <row r="5853" spans="9:12" x14ac:dyDescent="0.25">
      <c r="I5853" s="714"/>
      <c r="J5853"/>
      <c r="K5853"/>
      <c r="L5853"/>
    </row>
    <row r="5854" spans="9:12" x14ac:dyDescent="0.25">
      <c r="I5854" s="714"/>
      <c r="J5854"/>
      <c r="K5854"/>
      <c r="L5854"/>
    </row>
    <row r="5855" spans="9:12" x14ac:dyDescent="0.25">
      <c r="I5855" s="714"/>
      <c r="J5855"/>
      <c r="K5855"/>
      <c r="L5855"/>
    </row>
    <row r="5856" spans="9:12" x14ac:dyDescent="0.25">
      <c r="I5856" s="714"/>
      <c r="J5856"/>
      <c r="K5856"/>
      <c r="L5856"/>
    </row>
    <row r="5857" spans="9:12" x14ac:dyDescent="0.25">
      <c r="I5857" s="714"/>
      <c r="J5857"/>
      <c r="K5857"/>
      <c r="L5857"/>
    </row>
    <row r="5858" spans="9:12" x14ac:dyDescent="0.25">
      <c r="I5858" s="714"/>
      <c r="J5858"/>
      <c r="K5858"/>
      <c r="L5858"/>
    </row>
    <row r="5859" spans="9:12" x14ac:dyDescent="0.25">
      <c r="I5859" s="714"/>
      <c r="J5859"/>
      <c r="K5859"/>
      <c r="L5859"/>
    </row>
    <row r="5860" spans="9:12" x14ac:dyDescent="0.25">
      <c r="I5860" s="714"/>
      <c r="J5860"/>
      <c r="K5860"/>
      <c r="L5860"/>
    </row>
    <row r="5861" spans="9:12" x14ac:dyDescent="0.25">
      <c r="I5861" s="714"/>
      <c r="J5861"/>
      <c r="K5861"/>
      <c r="L5861"/>
    </row>
    <row r="5862" spans="9:12" x14ac:dyDescent="0.25">
      <c r="I5862" s="714"/>
      <c r="J5862"/>
      <c r="K5862"/>
      <c r="L5862"/>
    </row>
    <row r="5863" spans="9:12" x14ac:dyDescent="0.25">
      <c r="I5863" s="714"/>
      <c r="J5863"/>
      <c r="K5863"/>
      <c r="L5863"/>
    </row>
    <row r="5864" spans="9:12" x14ac:dyDescent="0.25">
      <c r="I5864" s="714"/>
      <c r="J5864"/>
      <c r="K5864"/>
      <c r="L5864"/>
    </row>
    <row r="5865" spans="9:12" x14ac:dyDescent="0.25">
      <c r="I5865" s="714"/>
      <c r="J5865"/>
      <c r="K5865"/>
      <c r="L5865"/>
    </row>
    <row r="5866" spans="9:12" x14ac:dyDescent="0.25">
      <c r="I5866" s="714"/>
      <c r="J5866"/>
      <c r="K5866"/>
      <c r="L5866"/>
    </row>
    <row r="5867" spans="9:12" x14ac:dyDescent="0.25">
      <c r="I5867" s="714"/>
      <c r="J5867"/>
      <c r="K5867"/>
      <c r="L5867"/>
    </row>
    <row r="5868" spans="9:12" x14ac:dyDescent="0.25">
      <c r="I5868" s="714"/>
      <c r="J5868"/>
      <c r="K5868"/>
      <c r="L5868"/>
    </row>
    <row r="5869" spans="9:12" x14ac:dyDescent="0.25">
      <c r="I5869" s="714"/>
      <c r="J5869"/>
      <c r="K5869"/>
      <c r="L5869"/>
    </row>
    <row r="5870" spans="9:12" x14ac:dyDescent="0.25">
      <c r="I5870" s="714"/>
      <c r="J5870"/>
      <c r="K5870"/>
      <c r="L5870"/>
    </row>
    <row r="5871" spans="9:12" x14ac:dyDescent="0.25">
      <c r="I5871" s="714"/>
      <c r="J5871"/>
      <c r="K5871"/>
      <c r="L5871"/>
    </row>
    <row r="5872" spans="9:12" x14ac:dyDescent="0.25">
      <c r="I5872" s="714"/>
      <c r="J5872"/>
      <c r="K5872"/>
      <c r="L5872"/>
    </row>
    <row r="5873" spans="9:12" x14ac:dyDescent="0.25">
      <c r="I5873" s="714"/>
      <c r="J5873"/>
      <c r="K5873"/>
      <c r="L5873"/>
    </row>
    <row r="5874" spans="9:12" x14ac:dyDescent="0.25">
      <c r="I5874" s="714"/>
      <c r="J5874"/>
      <c r="K5874"/>
      <c r="L5874"/>
    </row>
    <row r="5875" spans="9:12" x14ac:dyDescent="0.25">
      <c r="I5875" s="714"/>
      <c r="J5875"/>
      <c r="K5875"/>
      <c r="L5875"/>
    </row>
    <row r="5876" spans="9:12" x14ac:dyDescent="0.25">
      <c r="I5876" s="714"/>
      <c r="J5876"/>
      <c r="K5876"/>
      <c r="L5876"/>
    </row>
    <row r="5877" spans="9:12" x14ac:dyDescent="0.25">
      <c r="I5877" s="714"/>
      <c r="J5877"/>
      <c r="K5877"/>
      <c r="L5877"/>
    </row>
    <row r="5878" spans="9:12" x14ac:dyDescent="0.25">
      <c r="I5878" s="714"/>
      <c r="J5878"/>
      <c r="K5878"/>
      <c r="L5878"/>
    </row>
    <row r="5879" spans="9:12" x14ac:dyDescent="0.25">
      <c r="I5879" s="714"/>
      <c r="J5879"/>
      <c r="K5879"/>
      <c r="L5879"/>
    </row>
    <row r="5880" spans="9:12" x14ac:dyDescent="0.25">
      <c r="I5880" s="714"/>
      <c r="J5880"/>
      <c r="K5880"/>
      <c r="L5880"/>
    </row>
    <row r="5881" spans="9:12" x14ac:dyDescent="0.25">
      <c r="I5881" s="714"/>
      <c r="J5881"/>
      <c r="K5881"/>
      <c r="L5881"/>
    </row>
    <row r="5882" spans="9:12" x14ac:dyDescent="0.25">
      <c r="I5882" s="714"/>
      <c r="J5882"/>
      <c r="K5882"/>
      <c r="L5882"/>
    </row>
    <row r="5883" spans="9:12" x14ac:dyDescent="0.25">
      <c r="I5883" s="714"/>
      <c r="J5883"/>
      <c r="K5883"/>
      <c r="L5883"/>
    </row>
    <row r="5884" spans="9:12" x14ac:dyDescent="0.25">
      <c r="I5884" s="714"/>
      <c r="J5884"/>
      <c r="K5884"/>
      <c r="L5884"/>
    </row>
    <row r="5885" spans="9:12" x14ac:dyDescent="0.25">
      <c r="I5885" s="714"/>
      <c r="J5885"/>
      <c r="K5885"/>
      <c r="L5885"/>
    </row>
    <row r="5886" spans="9:12" x14ac:dyDescent="0.25">
      <c r="I5886" s="714"/>
      <c r="J5886"/>
      <c r="K5886"/>
      <c r="L5886"/>
    </row>
    <row r="5887" spans="9:12" x14ac:dyDescent="0.25">
      <c r="I5887" s="714"/>
      <c r="J5887"/>
      <c r="K5887"/>
      <c r="L5887"/>
    </row>
    <row r="5888" spans="9:12" x14ac:dyDescent="0.25">
      <c r="I5888" s="714"/>
      <c r="J5888"/>
      <c r="K5888"/>
      <c r="L5888"/>
    </row>
    <row r="5889" spans="9:12" x14ac:dyDescent="0.25">
      <c r="I5889" s="714"/>
      <c r="J5889"/>
      <c r="K5889"/>
      <c r="L5889"/>
    </row>
    <row r="5890" spans="9:12" x14ac:dyDescent="0.25">
      <c r="I5890" s="714"/>
      <c r="J5890"/>
      <c r="K5890"/>
      <c r="L5890"/>
    </row>
    <row r="5891" spans="9:12" x14ac:dyDescent="0.25">
      <c r="I5891" s="714"/>
      <c r="J5891"/>
      <c r="K5891"/>
      <c r="L5891"/>
    </row>
    <row r="5892" spans="9:12" x14ac:dyDescent="0.25">
      <c r="I5892" s="714"/>
      <c r="J5892"/>
      <c r="K5892"/>
      <c r="L5892"/>
    </row>
    <row r="5893" spans="9:12" x14ac:dyDescent="0.25">
      <c r="I5893" s="714"/>
      <c r="J5893"/>
      <c r="K5893"/>
      <c r="L5893"/>
    </row>
    <row r="5894" spans="9:12" x14ac:dyDescent="0.25">
      <c r="I5894" s="714"/>
      <c r="J5894"/>
      <c r="K5894"/>
      <c r="L5894"/>
    </row>
    <row r="5895" spans="9:12" x14ac:dyDescent="0.25">
      <c r="I5895" s="714"/>
      <c r="J5895"/>
      <c r="K5895"/>
      <c r="L5895"/>
    </row>
    <row r="5896" spans="9:12" x14ac:dyDescent="0.25">
      <c r="I5896" s="714"/>
      <c r="J5896"/>
      <c r="K5896"/>
      <c r="L5896"/>
    </row>
    <row r="5897" spans="9:12" x14ac:dyDescent="0.25">
      <c r="I5897" s="714"/>
      <c r="J5897"/>
      <c r="K5897"/>
      <c r="L5897"/>
    </row>
    <row r="5898" spans="9:12" x14ac:dyDescent="0.25">
      <c r="I5898" s="714"/>
      <c r="J5898"/>
      <c r="K5898"/>
      <c r="L5898"/>
    </row>
    <row r="5899" spans="9:12" x14ac:dyDescent="0.25">
      <c r="I5899" s="714"/>
      <c r="J5899"/>
      <c r="K5899"/>
      <c r="L5899"/>
    </row>
    <row r="5900" spans="9:12" x14ac:dyDescent="0.25">
      <c r="I5900" s="714"/>
      <c r="J5900"/>
      <c r="K5900"/>
      <c r="L5900"/>
    </row>
    <row r="5901" spans="9:12" x14ac:dyDescent="0.25">
      <c r="I5901" s="714"/>
      <c r="J5901"/>
      <c r="K5901"/>
      <c r="L5901"/>
    </row>
    <row r="5902" spans="9:12" x14ac:dyDescent="0.25">
      <c r="I5902" s="714"/>
      <c r="J5902"/>
      <c r="K5902"/>
      <c r="L5902"/>
    </row>
    <row r="5903" spans="9:12" x14ac:dyDescent="0.25">
      <c r="I5903" s="714"/>
      <c r="J5903"/>
      <c r="K5903"/>
      <c r="L5903"/>
    </row>
    <row r="5904" spans="9:12" x14ac:dyDescent="0.25">
      <c r="I5904" s="714"/>
      <c r="J5904"/>
      <c r="K5904"/>
      <c r="L5904"/>
    </row>
    <row r="5905" spans="9:12" x14ac:dyDescent="0.25">
      <c r="I5905" s="714"/>
      <c r="J5905"/>
      <c r="K5905"/>
      <c r="L5905"/>
    </row>
    <row r="5906" spans="9:12" x14ac:dyDescent="0.25">
      <c r="I5906" s="714"/>
      <c r="J5906"/>
      <c r="K5906"/>
      <c r="L5906"/>
    </row>
    <row r="5907" spans="9:12" x14ac:dyDescent="0.25">
      <c r="I5907" s="714"/>
      <c r="J5907"/>
      <c r="K5907"/>
      <c r="L5907"/>
    </row>
    <row r="5908" spans="9:12" x14ac:dyDescent="0.25">
      <c r="I5908" s="714"/>
      <c r="J5908"/>
      <c r="K5908"/>
      <c r="L5908"/>
    </row>
    <row r="5909" spans="9:12" x14ac:dyDescent="0.25">
      <c r="I5909" s="714"/>
      <c r="J5909"/>
      <c r="K5909"/>
      <c r="L5909"/>
    </row>
    <row r="5910" spans="9:12" x14ac:dyDescent="0.25">
      <c r="I5910" s="714"/>
      <c r="J5910"/>
      <c r="K5910"/>
      <c r="L5910"/>
    </row>
    <row r="5911" spans="9:12" x14ac:dyDescent="0.25">
      <c r="I5911" s="714"/>
      <c r="J5911"/>
      <c r="K5911"/>
      <c r="L5911"/>
    </row>
    <row r="5912" spans="9:12" x14ac:dyDescent="0.25">
      <c r="I5912" s="714"/>
      <c r="J5912"/>
      <c r="K5912"/>
      <c r="L5912"/>
    </row>
    <row r="5913" spans="9:12" x14ac:dyDescent="0.25">
      <c r="I5913" s="714"/>
      <c r="J5913"/>
      <c r="K5913"/>
      <c r="L5913"/>
    </row>
    <row r="5914" spans="9:12" x14ac:dyDescent="0.25">
      <c r="I5914" s="714"/>
      <c r="J5914"/>
      <c r="K5914"/>
      <c r="L5914"/>
    </row>
    <row r="5915" spans="9:12" x14ac:dyDescent="0.25">
      <c r="I5915" s="714"/>
      <c r="J5915"/>
      <c r="K5915"/>
      <c r="L5915"/>
    </row>
    <row r="5916" spans="9:12" x14ac:dyDescent="0.25">
      <c r="I5916" s="714"/>
      <c r="J5916"/>
      <c r="K5916"/>
      <c r="L5916"/>
    </row>
    <row r="5917" spans="9:12" x14ac:dyDescent="0.25">
      <c r="I5917" s="714"/>
      <c r="J5917"/>
      <c r="K5917"/>
      <c r="L5917"/>
    </row>
    <row r="5918" spans="9:12" x14ac:dyDescent="0.25">
      <c r="I5918" s="714"/>
      <c r="J5918"/>
      <c r="K5918"/>
      <c r="L5918"/>
    </row>
    <row r="5919" spans="9:12" x14ac:dyDescent="0.25">
      <c r="I5919" s="714"/>
      <c r="J5919"/>
      <c r="K5919"/>
      <c r="L5919"/>
    </row>
    <row r="5920" spans="9:12" x14ac:dyDescent="0.25">
      <c r="I5920" s="714"/>
      <c r="J5920"/>
      <c r="K5920"/>
      <c r="L5920"/>
    </row>
    <row r="5921" spans="9:12" x14ac:dyDescent="0.25">
      <c r="I5921" s="714"/>
      <c r="J5921"/>
      <c r="K5921"/>
      <c r="L5921"/>
    </row>
    <row r="5922" spans="9:12" x14ac:dyDescent="0.25">
      <c r="I5922" s="714"/>
      <c r="J5922"/>
      <c r="K5922"/>
      <c r="L5922"/>
    </row>
    <row r="5923" spans="9:12" x14ac:dyDescent="0.25">
      <c r="I5923" s="714"/>
      <c r="J5923"/>
      <c r="K5923"/>
      <c r="L5923"/>
    </row>
    <row r="5924" spans="9:12" x14ac:dyDescent="0.25">
      <c r="I5924" s="714"/>
      <c r="J5924"/>
      <c r="K5924"/>
      <c r="L5924"/>
    </row>
    <row r="5925" spans="9:12" x14ac:dyDescent="0.25">
      <c r="I5925" s="714"/>
      <c r="J5925"/>
      <c r="K5925"/>
      <c r="L5925"/>
    </row>
    <row r="5926" spans="9:12" x14ac:dyDescent="0.25">
      <c r="I5926" s="714"/>
      <c r="J5926"/>
      <c r="K5926"/>
      <c r="L5926"/>
    </row>
    <row r="5927" spans="9:12" x14ac:dyDescent="0.25">
      <c r="I5927" s="714"/>
      <c r="J5927"/>
      <c r="K5927"/>
      <c r="L5927"/>
    </row>
    <row r="5928" spans="9:12" x14ac:dyDescent="0.25">
      <c r="I5928" s="714"/>
      <c r="J5928"/>
      <c r="K5928"/>
      <c r="L5928"/>
    </row>
    <row r="5929" spans="9:12" x14ac:dyDescent="0.25">
      <c r="I5929" s="714"/>
      <c r="J5929"/>
      <c r="K5929"/>
      <c r="L5929"/>
    </row>
    <row r="5930" spans="9:12" x14ac:dyDescent="0.25">
      <c r="I5930" s="714"/>
      <c r="J5930"/>
      <c r="K5930"/>
      <c r="L5930"/>
    </row>
    <row r="5931" spans="9:12" x14ac:dyDescent="0.25">
      <c r="I5931" s="714"/>
      <c r="J5931"/>
      <c r="K5931"/>
      <c r="L5931"/>
    </row>
    <row r="5932" spans="9:12" x14ac:dyDescent="0.25">
      <c r="I5932" s="714"/>
      <c r="J5932"/>
      <c r="K5932"/>
      <c r="L5932"/>
    </row>
    <row r="5933" spans="9:12" x14ac:dyDescent="0.25">
      <c r="I5933" s="714"/>
      <c r="J5933"/>
      <c r="K5933"/>
      <c r="L5933"/>
    </row>
    <row r="5934" spans="9:12" x14ac:dyDescent="0.25">
      <c r="I5934" s="714"/>
      <c r="J5934"/>
      <c r="K5934"/>
      <c r="L5934"/>
    </row>
    <row r="5935" spans="9:12" x14ac:dyDescent="0.25">
      <c r="I5935" s="714"/>
      <c r="J5935"/>
      <c r="K5935"/>
      <c r="L5935"/>
    </row>
    <row r="5936" spans="9:12" x14ac:dyDescent="0.25">
      <c r="I5936" s="714"/>
      <c r="J5936"/>
      <c r="K5936"/>
      <c r="L5936"/>
    </row>
    <row r="5937" spans="9:12" x14ac:dyDescent="0.25">
      <c r="I5937" s="714"/>
      <c r="J5937"/>
      <c r="K5937"/>
      <c r="L5937"/>
    </row>
    <row r="5938" spans="9:12" x14ac:dyDescent="0.25">
      <c r="I5938" s="714"/>
      <c r="J5938"/>
      <c r="K5938"/>
      <c r="L5938"/>
    </row>
    <row r="5939" spans="9:12" x14ac:dyDescent="0.25">
      <c r="I5939" s="714"/>
      <c r="J5939"/>
      <c r="K5939"/>
      <c r="L5939"/>
    </row>
    <row r="5940" spans="9:12" x14ac:dyDescent="0.25">
      <c r="I5940" s="714"/>
      <c r="J5940"/>
      <c r="K5940"/>
      <c r="L5940"/>
    </row>
    <row r="5941" spans="9:12" x14ac:dyDescent="0.25">
      <c r="I5941" s="714"/>
      <c r="J5941"/>
      <c r="K5941"/>
      <c r="L5941"/>
    </row>
    <row r="5942" spans="9:12" x14ac:dyDescent="0.25">
      <c r="I5942" s="714"/>
      <c r="J5942"/>
      <c r="K5942"/>
      <c r="L5942"/>
    </row>
    <row r="5943" spans="9:12" x14ac:dyDescent="0.25">
      <c r="I5943" s="714"/>
      <c r="J5943"/>
      <c r="K5943"/>
      <c r="L5943"/>
    </row>
    <row r="5944" spans="9:12" x14ac:dyDescent="0.25">
      <c r="I5944" s="714"/>
      <c r="J5944"/>
      <c r="K5944"/>
      <c r="L5944"/>
    </row>
    <row r="5945" spans="9:12" x14ac:dyDescent="0.25">
      <c r="I5945" s="714"/>
      <c r="J5945"/>
      <c r="K5945"/>
      <c r="L5945"/>
    </row>
    <row r="5946" spans="9:12" x14ac:dyDescent="0.25">
      <c r="I5946" s="714"/>
      <c r="J5946"/>
      <c r="K5946"/>
      <c r="L5946"/>
    </row>
    <row r="5947" spans="9:12" x14ac:dyDescent="0.25">
      <c r="I5947" s="714"/>
      <c r="J5947"/>
      <c r="K5947"/>
      <c r="L5947"/>
    </row>
    <row r="5948" spans="9:12" x14ac:dyDescent="0.25">
      <c r="I5948" s="714"/>
      <c r="J5948"/>
      <c r="K5948"/>
      <c r="L5948"/>
    </row>
    <row r="5949" spans="9:12" x14ac:dyDescent="0.25">
      <c r="I5949" s="714"/>
      <c r="J5949"/>
      <c r="K5949"/>
      <c r="L5949"/>
    </row>
    <row r="5950" spans="9:12" x14ac:dyDescent="0.25">
      <c r="I5950" s="714"/>
      <c r="J5950"/>
      <c r="K5950"/>
      <c r="L5950"/>
    </row>
    <row r="5951" spans="9:12" x14ac:dyDescent="0.25">
      <c r="I5951" s="714"/>
      <c r="J5951"/>
      <c r="K5951"/>
      <c r="L5951"/>
    </row>
    <row r="5952" spans="9:12" x14ac:dyDescent="0.25">
      <c r="I5952" s="714"/>
      <c r="J5952"/>
      <c r="K5952"/>
      <c r="L5952"/>
    </row>
    <row r="5953" spans="9:12" x14ac:dyDescent="0.25">
      <c r="I5953" s="714"/>
      <c r="J5953"/>
      <c r="K5953"/>
      <c r="L5953"/>
    </row>
    <row r="5954" spans="9:12" x14ac:dyDescent="0.25">
      <c r="I5954" s="714"/>
      <c r="J5954"/>
      <c r="K5954"/>
      <c r="L5954"/>
    </row>
    <row r="5955" spans="9:12" x14ac:dyDescent="0.25">
      <c r="I5955" s="714"/>
      <c r="J5955"/>
      <c r="K5955"/>
      <c r="L5955"/>
    </row>
    <row r="5956" spans="9:12" x14ac:dyDescent="0.25">
      <c r="I5956" s="714"/>
      <c r="J5956"/>
      <c r="K5956"/>
      <c r="L5956"/>
    </row>
    <row r="5957" spans="9:12" x14ac:dyDescent="0.25">
      <c r="I5957" s="714"/>
      <c r="J5957"/>
      <c r="K5957"/>
      <c r="L5957"/>
    </row>
    <row r="5958" spans="9:12" x14ac:dyDescent="0.25">
      <c r="I5958" s="714"/>
      <c r="J5958"/>
      <c r="K5958"/>
      <c r="L5958"/>
    </row>
    <row r="5959" spans="9:12" x14ac:dyDescent="0.25">
      <c r="I5959" s="714"/>
      <c r="J5959"/>
      <c r="K5959"/>
      <c r="L5959"/>
    </row>
    <row r="5960" spans="9:12" x14ac:dyDescent="0.25">
      <c r="I5960" s="714"/>
      <c r="J5960"/>
      <c r="K5960"/>
      <c r="L5960"/>
    </row>
    <row r="5961" spans="9:12" x14ac:dyDescent="0.25">
      <c r="I5961" s="714"/>
      <c r="J5961"/>
      <c r="K5961"/>
      <c r="L5961"/>
    </row>
    <row r="5962" spans="9:12" x14ac:dyDescent="0.25">
      <c r="I5962" s="714"/>
      <c r="J5962"/>
      <c r="K5962"/>
      <c r="L5962"/>
    </row>
    <row r="5963" spans="9:12" x14ac:dyDescent="0.25">
      <c r="I5963" s="714"/>
      <c r="J5963"/>
      <c r="K5963"/>
      <c r="L5963"/>
    </row>
    <row r="5964" spans="9:12" x14ac:dyDescent="0.25">
      <c r="I5964" s="714"/>
      <c r="J5964"/>
      <c r="K5964"/>
      <c r="L5964"/>
    </row>
    <row r="5965" spans="9:12" x14ac:dyDescent="0.25">
      <c r="I5965" s="714"/>
      <c r="J5965"/>
      <c r="K5965"/>
      <c r="L5965"/>
    </row>
    <row r="5966" spans="9:12" x14ac:dyDescent="0.25">
      <c r="I5966" s="714"/>
      <c r="J5966"/>
      <c r="K5966"/>
      <c r="L5966"/>
    </row>
    <row r="5967" spans="9:12" x14ac:dyDescent="0.25">
      <c r="I5967" s="714"/>
      <c r="J5967"/>
      <c r="K5967"/>
      <c r="L5967"/>
    </row>
    <row r="5968" spans="9:12" x14ac:dyDescent="0.25">
      <c r="I5968" s="714"/>
      <c r="J5968"/>
      <c r="K5968"/>
      <c r="L5968"/>
    </row>
    <row r="5969" spans="9:12" x14ac:dyDescent="0.25">
      <c r="I5969" s="714"/>
      <c r="J5969"/>
      <c r="K5969"/>
      <c r="L5969"/>
    </row>
    <row r="5970" spans="9:12" x14ac:dyDescent="0.25">
      <c r="I5970" s="714"/>
      <c r="J5970"/>
      <c r="K5970"/>
      <c r="L5970"/>
    </row>
    <row r="5971" spans="9:12" x14ac:dyDescent="0.25">
      <c r="I5971" s="714"/>
      <c r="J5971"/>
      <c r="K5971"/>
      <c r="L5971"/>
    </row>
    <row r="5972" spans="9:12" x14ac:dyDescent="0.25">
      <c r="I5972" s="714"/>
      <c r="J5972"/>
      <c r="K5972"/>
      <c r="L5972"/>
    </row>
    <row r="5973" spans="9:12" x14ac:dyDescent="0.25">
      <c r="I5973" s="714"/>
      <c r="J5973"/>
      <c r="K5973"/>
      <c r="L5973"/>
    </row>
    <row r="5974" spans="9:12" x14ac:dyDescent="0.25">
      <c r="I5974" s="714"/>
      <c r="J5974"/>
      <c r="K5974"/>
      <c r="L5974"/>
    </row>
    <row r="5975" spans="9:12" x14ac:dyDescent="0.25">
      <c r="I5975" s="714"/>
      <c r="J5975"/>
      <c r="K5975"/>
      <c r="L5975"/>
    </row>
    <row r="5976" spans="9:12" x14ac:dyDescent="0.25">
      <c r="I5976" s="714"/>
      <c r="J5976"/>
      <c r="K5976"/>
      <c r="L5976"/>
    </row>
    <row r="5977" spans="9:12" x14ac:dyDescent="0.25">
      <c r="I5977" s="714"/>
      <c r="J5977"/>
      <c r="K5977"/>
      <c r="L5977"/>
    </row>
    <row r="5978" spans="9:12" x14ac:dyDescent="0.25">
      <c r="I5978" s="714"/>
      <c r="J5978"/>
      <c r="K5978"/>
      <c r="L5978"/>
    </row>
    <row r="5979" spans="9:12" x14ac:dyDescent="0.25">
      <c r="I5979" s="714"/>
      <c r="J5979"/>
      <c r="K5979"/>
      <c r="L5979"/>
    </row>
    <row r="5980" spans="9:12" x14ac:dyDescent="0.25">
      <c r="I5980" s="714"/>
      <c r="J5980"/>
      <c r="K5980"/>
      <c r="L5980"/>
    </row>
    <row r="5981" spans="9:12" x14ac:dyDescent="0.25">
      <c r="I5981" s="714"/>
      <c r="J5981"/>
      <c r="K5981"/>
      <c r="L5981"/>
    </row>
    <row r="5982" spans="9:12" x14ac:dyDescent="0.25">
      <c r="I5982" s="714"/>
      <c r="J5982"/>
      <c r="K5982"/>
      <c r="L5982"/>
    </row>
    <row r="5983" spans="9:12" x14ac:dyDescent="0.25">
      <c r="I5983" s="714"/>
      <c r="J5983"/>
      <c r="K5983"/>
      <c r="L5983"/>
    </row>
    <row r="5984" spans="9:12" x14ac:dyDescent="0.25">
      <c r="I5984" s="714"/>
      <c r="J5984"/>
      <c r="K5984"/>
      <c r="L5984"/>
    </row>
    <row r="5985" spans="9:12" x14ac:dyDescent="0.25">
      <c r="I5985" s="714"/>
      <c r="J5985"/>
      <c r="K5985"/>
      <c r="L5985"/>
    </row>
    <row r="5986" spans="9:12" x14ac:dyDescent="0.25">
      <c r="I5986" s="714"/>
      <c r="J5986"/>
      <c r="K5986"/>
      <c r="L5986"/>
    </row>
    <row r="5987" spans="9:12" x14ac:dyDescent="0.25">
      <c r="I5987" s="714"/>
      <c r="J5987"/>
      <c r="K5987"/>
      <c r="L5987"/>
    </row>
    <row r="5988" spans="9:12" x14ac:dyDescent="0.25">
      <c r="I5988" s="714"/>
      <c r="J5988"/>
      <c r="K5988"/>
      <c r="L5988"/>
    </row>
    <row r="5989" spans="9:12" x14ac:dyDescent="0.25">
      <c r="I5989" s="714"/>
      <c r="J5989"/>
      <c r="K5989"/>
      <c r="L5989"/>
    </row>
    <row r="5990" spans="9:12" x14ac:dyDescent="0.25">
      <c r="I5990" s="714"/>
      <c r="J5990"/>
      <c r="K5990"/>
      <c r="L5990"/>
    </row>
    <row r="5991" spans="9:12" x14ac:dyDescent="0.25">
      <c r="I5991" s="714"/>
      <c r="J5991"/>
      <c r="K5991"/>
      <c r="L5991"/>
    </row>
    <row r="5992" spans="9:12" x14ac:dyDescent="0.25">
      <c r="I5992" s="714"/>
      <c r="J5992"/>
      <c r="K5992"/>
      <c r="L5992"/>
    </row>
    <row r="5993" spans="9:12" x14ac:dyDescent="0.25">
      <c r="I5993" s="714"/>
      <c r="J5993"/>
      <c r="K5993"/>
      <c r="L5993"/>
    </row>
    <row r="5994" spans="9:12" x14ac:dyDescent="0.25">
      <c r="I5994" s="714"/>
      <c r="J5994"/>
      <c r="K5994"/>
      <c r="L5994"/>
    </row>
    <row r="5995" spans="9:12" x14ac:dyDescent="0.25">
      <c r="I5995" s="714"/>
      <c r="J5995"/>
      <c r="K5995"/>
      <c r="L5995"/>
    </row>
    <row r="5996" spans="9:12" x14ac:dyDescent="0.25">
      <c r="I5996" s="714"/>
      <c r="J5996"/>
      <c r="K5996"/>
      <c r="L5996"/>
    </row>
    <row r="5997" spans="9:12" x14ac:dyDescent="0.25">
      <c r="I5997" s="714"/>
      <c r="J5997"/>
      <c r="K5997"/>
      <c r="L5997"/>
    </row>
    <row r="5998" spans="9:12" x14ac:dyDescent="0.25">
      <c r="I5998" s="714"/>
      <c r="J5998"/>
      <c r="K5998"/>
      <c r="L5998"/>
    </row>
    <row r="5999" spans="9:12" x14ac:dyDescent="0.25">
      <c r="I5999" s="714"/>
      <c r="J5999"/>
      <c r="K5999"/>
      <c r="L5999"/>
    </row>
    <row r="6000" spans="9:12" x14ac:dyDescent="0.25">
      <c r="I6000" s="714"/>
      <c r="J6000"/>
      <c r="K6000"/>
      <c r="L6000"/>
    </row>
    <row r="6001" spans="9:12" x14ac:dyDescent="0.25">
      <c r="I6001" s="714"/>
      <c r="J6001"/>
      <c r="K6001"/>
      <c r="L6001"/>
    </row>
    <row r="6002" spans="9:12" x14ac:dyDescent="0.25">
      <c r="I6002" s="714"/>
      <c r="J6002"/>
      <c r="K6002"/>
      <c r="L6002"/>
    </row>
    <row r="6003" spans="9:12" x14ac:dyDescent="0.25">
      <c r="I6003" s="714"/>
      <c r="J6003"/>
      <c r="K6003"/>
      <c r="L6003"/>
    </row>
    <row r="6004" spans="9:12" x14ac:dyDescent="0.25">
      <c r="I6004" s="714"/>
      <c r="J6004"/>
      <c r="K6004"/>
      <c r="L6004"/>
    </row>
    <row r="6005" spans="9:12" x14ac:dyDescent="0.25">
      <c r="I6005" s="714"/>
      <c r="J6005"/>
      <c r="K6005"/>
      <c r="L6005"/>
    </row>
    <row r="6006" spans="9:12" x14ac:dyDescent="0.25">
      <c r="I6006" s="714"/>
      <c r="J6006"/>
      <c r="K6006"/>
      <c r="L6006"/>
    </row>
    <row r="6007" spans="9:12" x14ac:dyDescent="0.25">
      <c r="I6007" s="714"/>
      <c r="J6007"/>
      <c r="K6007"/>
      <c r="L6007"/>
    </row>
    <row r="6008" spans="9:12" x14ac:dyDescent="0.25">
      <c r="I6008" s="714"/>
      <c r="J6008"/>
      <c r="K6008"/>
      <c r="L6008"/>
    </row>
    <row r="6009" spans="9:12" x14ac:dyDescent="0.25">
      <c r="I6009" s="714"/>
      <c r="J6009"/>
      <c r="K6009"/>
      <c r="L6009"/>
    </row>
    <row r="6010" spans="9:12" x14ac:dyDescent="0.25">
      <c r="I6010" s="714"/>
      <c r="J6010"/>
      <c r="K6010"/>
      <c r="L6010"/>
    </row>
    <row r="6011" spans="9:12" x14ac:dyDescent="0.25">
      <c r="I6011" s="714"/>
      <c r="J6011"/>
      <c r="K6011"/>
      <c r="L6011"/>
    </row>
    <row r="6012" spans="9:12" x14ac:dyDescent="0.25">
      <c r="I6012" s="714"/>
      <c r="J6012"/>
      <c r="K6012"/>
      <c r="L6012"/>
    </row>
    <row r="6013" spans="9:12" x14ac:dyDescent="0.25">
      <c r="I6013" s="714"/>
      <c r="J6013"/>
      <c r="K6013"/>
      <c r="L6013"/>
    </row>
    <row r="6014" spans="9:12" x14ac:dyDescent="0.25">
      <c r="I6014" s="714"/>
      <c r="J6014"/>
      <c r="K6014"/>
      <c r="L6014"/>
    </row>
    <row r="6015" spans="9:12" x14ac:dyDescent="0.25">
      <c r="I6015" s="714"/>
      <c r="J6015"/>
      <c r="K6015"/>
      <c r="L6015"/>
    </row>
    <row r="6016" spans="9:12" x14ac:dyDescent="0.25">
      <c r="I6016" s="714"/>
      <c r="J6016"/>
      <c r="K6016"/>
      <c r="L6016"/>
    </row>
    <row r="6017" spans="9:12" x14ac:dyDescent="0.25">
      <c r="I6017" s="714"/>
      <c r="J6017"/>
      <c r="K6017"/>
      <c r="L6017"/>
    </row>
    <row r="6018" spans="9:12" x14ac:dyDescent="0.25">
      <c r="I6018" s="714"/>
      <c r="J6018"/>
      <c r="K6018"/>
      <c r="L6018"/>
    </row>
    <row r="6019" spans="9:12" x14ac:dyDescent="0.25">
      <c r="I6019" s="714"/>
      <c r="J6019"/>
      <c r="K6019"/>
      <c r="L6019"/>
    </row>
    <row r="6020" spans="9:12" x14ac:dyDescent="0.25">
      <c r="I6020" s="714"/>
      <c r="J6020"/>
      <c r="K6020"/>
      <c r="L6020"/>
    </row>
    <row r="6021" spans="9:12" x14ac:dyDescent="0.25">
      <c r="I6021" s="714"/>
      <c r="J6021"/>
      <c r="K6021"/>
      <c r="L6021"/>
    </row>
    <row r="6022" spans="9:12" x14ac:dyDescent="0.25">
      <c r="I6022" s="714"/>
      <c r="J6022"/>
      <c r="K6022"/>
      <c r="L6022"/>
    </row>
    <row r="6023" spans="9:12" x14ac:dyDescent="0.25">
      <c r="I6023" s="714"/>
      <c r="J6023"/>
      <c r="K6023"/>
      <c r="L6023"/>
    </row>
    <row r="6024" spans="9:12" x14ac:dyDescent="0.25">
      <c r="I6024" s="714"/>
      <c r="J6024"/>
      <c r="K6024"/>
      <c r="L6024"/>
    </row>
    <row r="6025" spans="9:12" x14ac:dyDescent="0.25">
      <c r="I6025" s="714"/>
      <c r="J6025"/>
      <c r="K6025"/>
      <c r="L6025"/>
    </row>
    <row r="6026" spans="9:12" x14ac:dyDescent="0.25">
      <c r="I6026" s="714"/>
      <c r="J6026"/>
      <c r="K6026"/>
      <c r="L6026"/>
    </row>
    <row r="6027" spans="9:12" x14ac:dyDescent="0.25">
      <c r="I6027" s="714"/>
      <c r="J6027"/>
      <c r="K6027"/>
      <c r="L6027"/>
    </row>
    <row r="6028" spans="9:12" x14ac:dyDescent="0.25">
      <c r="I6028" s="714"/>
      <c r="J6028"/>
      <c r="K6028"/>
      <c r="L6028"/>
    </row>
    <row r="6029" spans="9:12" x14ac:dyDescent="0.25">
      <c r="I6029" s="714"/>
      <c r="J6029"/>
      <c r="K6029"/>
      <c r="L6029"/>
    </row>
    <row r="6030" spans="9:12" x14ac:dyDescent="0.25">
      <c r="I6030" s="714"/>
      <c r="J6030"/>
      <c r="K6030"/>
      <c r="L6030"/>
    </row>
    <row r="6031" spans="9:12" x14ac:dyDescent="0.25">
      <c r="I6031" s="714"/>
      <c r="J6031"/>
      <c r="K6031"/>
      <c r="L6031"/>
    </row>
    <row r="6032" spans="9:12" x14ac:dyDescent="0.25">
      <c r="I6032" s="714"/>
      <c r="J6032"/>
      <c r="K6032"/>
      <c r="L6032"/>
    </row>
    <row r="6033" spans="9:12" x14ac:dyDescent="0.25">
      <c r="I6033" s="714"/>
      <c r="J6033"/>
      <c r="K6033"/>
      <c r="L6033"/>
    </row>
    <row r="6034" spans="9:12" x14ac:dyDescent="0.25">
      <c r="I6034" s="714"/>
      <c r="J6034"/>
      <c r="K6034"/>
      <c r="L6034"/>
    </row>
    <row r="6035" spans="9:12" x14ac:dyDescent="0.25">
      <c r="I6035" s="714"/>
      <c r="J6035"/>
      <c r="K6035"/>
      <c r="L6035"/>
    </row>
    <row r="6036" spans="9:12" x14ac:dyDescent="0.25">
      <c r="I6036" s="714"/>
      <c r="J6036"/>
      <c r="K6036"/>
      <c r="L6036"/>
    </row>
    <row r="6037" spans="9:12" x14ac:dyDescent="0.25">
      <c r="I6037" s="714"/>
      <c r="J6037"/>
      <c r="K6037"/>
      <c r="L6037"/>
    </row>
    <row r="6038" spans="9:12" x14ac:dyDescent="0.25">
      <c r="I6038" s="714"/>
      <c r="J6038"/>
      <c r="K6038"/>
      <c r="L6038"/>
    </row>
    <row r="6039" spans="9:12" x14ac:dyDescent="0.25">
      <c r="I6039" s="714"/>
      <c r="J6039"/>
      <c r="K6039"/>
      <c r="L6039"/>
    </row>
    <row r="6040" spans="9:12" x14ac:dyDescent="0.25">
      <c r="I6040" s="714"/>
      <c r="J6040"/>
      <c r="K6040"/>
      <c r="L6040"/>
    </row>
    <row r="6041" spans="9:12" x14ac:dyDescent="0.25">
      <c r="I6041" s="714"/>
      <c r="J6041"/>
      <c r="K6041"/>
      <c r="L6041"/>
    </row>
    <row r="6042" spans="9:12" x14ac:dyDescent="0.25">
      <c r="I6042" s="714"/>
      <c r="J6042"/>
      <c r="K6042"/>
      <c r="L6042"/>
    </row>
    <row r="6043" spans="9:12" x14ac:dyDescent="0.25">
      <c r="I6043" s="714"/>
      <c r="J6043"/>
      <c r="K6043"/>
      <c r="L6043"/>
    </row>
    <row r="6044" spans="9:12" x14ac:dyDescent="0.25">
      <c r="I6044" s="714"/>
      <c r="J6044"/>
      <c r="K6044"/>
      <c r="L6044"/>
    </row>
    <row r="6045" spans="9:12" x14ac:dyDescent="0.25">
      <c r="I6045" s="714"/>
      <c r="J6045"/>
      <c r="K6045"/>
      <c r="L6045"/>
    </row>
    <row r="6046" spans="9:12" x14ac:dyDescent="0.25">
      <c r="I6046" s="714"/>
      <c r="J6046"/>
      <c r="K6046"/>
      <c r="L6046"/>
    </row>
    <row r="6047" spans="9:12" x14ac:dyDescent="0.25">
      <c r="I6047" s="714"/>
      <c r="J6047"/>
      <c r="K6047"/>
      <c r="L6047"/>
    </row>
    <row r="6048" spans="9:12" x14ac:dyDescent="0.25">
      <c r="I6048" s="714"/>
      <c r="J6048"/>
      <c r="K6048"/>
      <c r="L6048"/>
    </row>
    <row r="6049" spans="9:12" x14ac:dyDescent="0.25">
      <c r="I6049" s="714"/>
      <c r="J6049"/>
      <c r="K6049"/>
      <c r="L6049"/>
    </row>
    <row r="6050" spans="9:12" x14ac:dyDescent="0.25">
      <c r="I6050" s="714"/>
      <c r="J6050"/>
      <c r="K6050"/>
      <c r="L6050"/>
    </row>
    <row r="6051" spans="9:12" x14ac:dyDescent="0.25">
      <c r="I6051" s="714"/>
      <c r="J6051"/>
      <c r="K6051"/>
      <c r="L6051"/>
    </row>
    <row r="6052" spans="9:12" x14ac:dyDescent="0.25">
      <c r="I6052" s="714"/>
      <c r="J6052"/>
      <c r="K6052"/>
      <c r="L6052"/>
    </row>
    <row r="6053" spans="9:12" x14ac:dyDescent="0.25">
      <c r="I6053" s="714"/>
      <c r="J6053"/>
      <c r="K6053"/>
      <c r="L6053"/>
    </row>
    <row r="6054" spans="9:12" x14ac:dyDescent="0.25">
      <c r="I6054" s="714"/>
      <c r="J6054"/>
      <c r="K6054"/>
      <c r="L6054"/>
    </row>
    <row r="6055" spans="9:12" x14ac:dyDescent="0.25">
      <c r="I6055" s="714"/>
      <c r="J6055"/>
      <c r="K6055"/>
      <c r="L6055"/>
    </row>
    <row r="6056" spans="9:12" x14ac:dyDescent="0.25">
      <c r="I6056" s="714"/>
      <c r="J6056"/>
      <c r="K6056"/>
      <c r="L6056"/>
    </row>
    <row r="6057" spans="9:12" x14ac:dyDescent="0.25">
      <c r="I6057" s="714"/>
      <c r="J6057"/>
      <c r="K6057"/>
      <c r="L6057"/>
    </row>
    <row r="6058" spans="9:12" x14ac:dyDescent="0.25">
      <c r="I6058" s="714"/>
      <c r="J6058"/>
      <c r="K6058"/>
      <c r="L6058"/>
    </row>
    <row r="6059" spans="9:12" x14ac:dyDescent="0.25">
      <c r="I6059" s="714"/>
      <c r="J6059"/>
      <c r="K6059"/>
      <c r="L6059"/>
    </row>
    <row r="6060" spans="9:12" x14ac:dyDescent="0.25">
      <c r="I6060" s="714"/>
      <c r="J6060"/>
      <c r="K6060"/>
      <c r="L6060"/>
    </row>
    <row r="6061" spans="9:12" x14ac:dyDescent="0.25">
      <c r="I6061" s="714"/>
      <c r="J6061"/>
      <c r="K6061"/>
      <c r="L6061"/>
    </row>
    <row r="6062" spans="9:12" x14ac:dyDescent="0.25">
      <c r="I6062" s="714"/>
      <c r="J6062"/>
      <c r="K6062"/>
      <c r="L6062"/>
    </row>
    <row r="6063" spans="9:12" x14ac:dyDescent="0.25">
      <c r="I6063" s="714"/>
      <c r="J6063"/>
      <c r="K6063"/>
      <c r="L6063"/>
    </row>
    <row r="6064" spans="9:12" x14ac:dyDescent="0.25">
      <c r="I6064" s="714"/>
      <c r="J6064"/>
      <c r="K6064"/>
      <c r="L6064"/>
    </row>
    <row r="6065" spans="9:12" x14ac:dyDescent="0.25">
      <c r="I6065" s="714"/>
      <c r="J6065"/>
      <c r="K6065"/>
      <c r="L6065"/>
    </row>
    <row r="6066" spans="9:12" x14ac:dyDescent="0.25">
      <c r="I6066" s="714"/>
      <c r="J6066"/>
      <c r="K6066"/>
      <c r="L6066"/>
    </row>
    <row r="6067" spans="9:12" x14ac:dyDescent="0.25">
      <c r="I6067" s="714"/>
      <c r="J6067"/>
      <c r="K6067"/>
      <c r="L6067"/>
    </row>
    <row r="6068" spans="9:12" x14ac:dyDescent="0.25">
      <c r="I6068" s="714"/>
      <c r="J6068"/>
      <c r="K6068"/>
      <c r="L6068"/>
    </row>
    <row r="6069" spans="9:12" x14ac:dyDescent="0.25">
      <c r="I6069" s="714"/>
      <c r="J6069"/>
      <c r="K6069"/>
      <c r="L6069"/>
    </row>
    <row r="6070" spans="9:12" x14ac:dyDescent="0.25">
      <c r="I6070" s="714"/>
      <c r="J6070"/>
      <c r="K6070"/>
      <c r="L6070"/>
    </row>
    <row r="6071" spans="9:12" x14ac:dyDescent="0.25">
      <c r="I6071" s="714"/>
      <c r="J6071"/>
      <c r="K6071"/>
      <c r="L6071"/>
    </row>
    <row r="6072" spans="9:12" x14ac:dyDescent="0.25">
      <c r="I6072" s="714"/>
      <c r="J6072"/>
      <c r="K6072"/>
      <c r="L6072"/>
    </row>
    <row r="6073" spans="9:12" x14ac:dyDescent="0.25">
      <c r="I6073" s="714"/>
      <c r="J6073"/>
      <c r="K6073"/>
      <c r="L6073"/>
    </row>
    <row r="6074" spans="9:12" x14ac:dyDescent="0.25">
      <c r="I6074" s="714"/>
      <c r="J6074"/>
      <c r="K6074"/>
      <c r="L6074"/>
    </row>
    <row r="6075" spans="9:12" x14ac:dyDescent="0.25">
      <c r="I6075" s="714"/>
      <c r="J6075"/>
      <c r="K6075"/>
      <c r="L6075"/>
    </row>
    <row r="6076" spans="9:12" x14ac:dyDescent="0.25">
      <c r="I6076" s="714"/>
      <c r="J6076"/>
      <c r="K6076"/>
      <c r="L6076"/>
    </row>
    <row r="6077" spans="9:12" x14ac:dyDescent="0.25">
      <c r="I6077" s="714"/>
      <c r="J6077"/>
      <c r="K6077"/>
      <c r="L6077"/>
    </row>
    <row r="6078" spans="9:12" x14ac:dyDescent="0.25">
      <c r="I6078" s="714"/>
      <c r="J6078"/>
      <c r="K6078"/>
      <c r="L6078"/>
    </row>
    <row r="6079" spans="9:12" x14ac:dyDescent="0.25">
      <c r="I6079" s="714"/>
      <c r="J6079"/>
      <c r="K6079"/>
      <c r="L6079"/>
    </row>
    <row r="6080" spans="9:12" x14ac:dyDescent="0.25">
      <c r="I6080" s="714"/>
      <c r="J6080"/>
      <c r="K6080"/>
      <c r="L6080"/>
    </row>
    <row r="6081" spans="9:12" x14ac:dyDescent="0.25">
      <c r="I6081" s="714"/>
      <c r="J6081"/>
      <c r="K6081"/>
      <c r="L6081"/>
    </row>
    <row r="6082" spans="9:12" x14ac:dyDescent="0.25">
      <c r="I6082" s="714"/>
      <c r="J6082"/>
      <c r="K6082"/>
      <c r="L6082"/>
    </row>
    <row r="6083" spans="9:12" x14ac:dyDescent="0.25">
      <c r="I6083" s="714"/>
      <c r="J6083"/>
      <c r="K6083"/>
      <c r="L6083"/>
    </row>
    <row r="6084" spans="9:12" x14ac:dyDescent="0.25">
      <c r="I6084" s="714"/>
      <c r="J6084"/>
      <c r="K6084"/>
      <c r="L6084"/>
    </row>
    <row r="6085" spans="9:12" x14ac:dyDescent="0.25">
      <c r="I6085" s="714"/>
      <c r="J6085"/>
      <c r="K6085"/>
      <c r="L6085"/>
    </row>
    <row r="6086" spans="9:12" x14ac:dyDescent="0.25">
      <c r="I6086" s="714"/>
      <c r="J6086"/>
      <c r="K6086"/>
      <c r="L6086"/>
    </row>
    <row r="6087" spans="9:12" x14ac:dyDescent="0.25">
      <c r="I6087" s="714"/>
      <c r="J6087"/>
      <c r="K6087"/>
      <c r="L6087"/>
    </row>
    <row r="6088" spans="9:12" x14ac:dyDescent="0.25">
      <c r="I6088" s="714"/>
      <c r="J6088"/>
      <c r="K6088"/>
      <c r="L6088"/>
    </row>
    <row r="6089" spans="9:12" x14ac:dyDescent="0.25">
      <c r="I6089" s="714"/>
      <c r="J6089"/>
      <c r="K6089"/>
      <c r="L6089"/>
    </row>
    <row r="6090" spans="9:12" x14ac:dyDescent="0.25">
      <c r="I6090" s="714"/>
      <c r="J6090"/>
      <c r="K6090"/>
      <c r="L6090"/>
    </row>
    <row r="6091" spans="9:12" x14ac:dyDescent="0.25">
      <c r="I6091" s="714"/>
      <c r="J6091"/>
      <c r="K6091"/>
      <c r="L6091"/>
    </row>
    <row r="6092" spans="9:12" x14ac:dyDescent="0.25">
      <c r="I6092" s="714"/>
      <c r="J6092"/>
      <c r="K6092"/>
      <c r="L6092"/>
    </row>
    <row r="6093" spans="9:12" x14ac:dyDescent="0.25">
      <c r="I6093" s="714"/>
      <c r="J6093"/>
      <c r="K6093"/>
      <c r="L6093"/>
    </row>
    <row r="6094" spans="9:12" x14ac:dyDescent="0.25">
      <c r="I6094" s="714"/>
      <c r="J6094"/>
      <c r="K6094"/>
      <c r="L6094"/>
    </row>
    <row r="6095" spans="9:12" x14ac:dyDescent="0.25">
      <c r="I6095" s="714"/>
      <c r="J6095"/>
      <c r="K6095"/>
      <c r="L6095"/>
    </row>
    <row r="6096" spans="9:12" x14ac:dyDescent="0.25">
      <c r="I6096" s="714"/>
      <c r="J6096"/>
      <c r="K6096"/>
      <c r="L6096"/>
    </row>
    <row r="6097" spans="9:12" x14ac:dyDescent="0.25">
      <c r="I6097" s="714"/>
      <c r="J6097"/>
      <c r="K6097"/>
      <c r="L6097"/>
    </row>
    <row r="6098" spans="9:12" x14ac:dyDescent="0.25">
      <c r="I6098" s="714"/>
      <c r="J6098"/>
      <c r="K6098"/>
      <c r="L6098"/>
    </row>
    <row r="6099" spans="9:12" x14ac:dyDescent="0.25">
      <c r="I6099" s="714"/>
      <c r="J6099"/>
      <c r="K6099"/>
      <c r="L6099"/>
    </row>
    <row r="6100" spans="9:12" x14ac:dyDescent="0.25">
      <c r="I6100" s="714"/>
      <c r="J6100"/>
      <c r="K6100"/>
      <c r="L6100"/>
    </row>
    <row r="6101" spans="9:12" x14ac:dyDescent="0.25">
      <c r="I6101" s="714"/>
      <c r="J6101"/>
      <c r="K6101"/>
      <c r="L6101"/>
    </row>
    <row r="6102" spans="9:12" x14ac:dyDescent="0.25">
      <c r="I6102" s="714"/>
      <c r="J6102"/>
      <c r="K6102"/>
      <c r="L6102"/>
    </row>
    <row r="6103" spans="9:12" x14ac:dyDescent="0.25">
      <c r="I6103" s="714"/>
      <c r="J6103"/>
      <c r="K6103"/>
      <c r="L6103"/>
    </row>
    <row r="6104" spans="9:12" x14ac:dyDescent="0.25">
      <c r="I6104" s="714"/>
      <c r="J6104"/>
      <c r="K6104"/>
      <c r="L6104"/>
    </row>
    <row r="6105" spans="9:12" x14ac:dyDescent="0.25">
      <c r="I6105" s="714"/>
      <c r="J6105"/>
      <c r="K6105"/>
      <c r="L6105"/>
    </row>
    <row r="6106" spans="9:12" x14ac:dyDescent="0.25">
      <c r="I6106" s="714"/>
      <c r="J6106"/>
      <c r="K6106"/>
      <c r="L6106"/>
    </row>
    <row r="6107" spans="9:12" x14ac:dyDescent="0.25">
      <c r="I6107" s="714"/>
      <c r="J6107"/>
      <c r="K6107"/>
      <c r="L6107"/>
    </row>
    <row r="6108" spans="9:12" x14ac:dyDescent="0.25">
      <c r="I6108" s="714"/>
      <c r="J6108"/>
      <c r="K6108"/>
      <c r="L6108"/>
    </row>
    <row r="6109" spans="9:12" x14ac:dyDescent="0.25">
      <c r="I6109" s="714"/>
      <c r="J6109"/>
      <c r="K6109"/>
      <c r="L6109"/>
    </row>
    <row r="6110" spans="9:12" x14ac:dyDescent="0.25">
      <c r="I6110" s="714"/>
      <c r="J6110"/>
      <c r="K6110"/>
      <c r="L6110"/>
    </row>
    <row r="6111" spans="9:12" x14ac:dyDescent="0.25">
      <c r="I6111" s="714"/>
      <c r="J6111"/>
      <c r="K6111"/>
      <c r="L6111"/>
    </row>
    <row r="6112" spans="9:12" x14ac:dyDescent="0.25">
      <c r="I6112" s="714"/>
      <c r="J6112"/>
      <c r="K6112"/>
      <c r="L6112"/>
    </row>
    <row r="6113" spans="9:12" x14ac:dyDescent="0.25">
      <c r="I6113" s="714"/>
      <c r="J6113"/>
      <c r="K6113"/>
      <c r="L6113"/>
    </row>
    <row r="6114" spans="9:12" x14ac:dyDescent="0.25">
      <c r="I6114" s="714"/>
      <c r="J6114"/>
      <c r="K6114"/>
      <c r="L6114"/>
    </row>
    <row r="6115" spans="9:12" x14ac:dyDescent="0.25">
      <c r="I6115" s="714"/>
      <c r="J6115"/>
      <c r="K6115"/>
      <c r="L6115"/>
    </row>
    <row r="6116" spans="9:12" x14ac:dyDescent="0.25">
      <c r="I6116" s="714"/>
      <c r="J6116"/>
      <c r="K6116"/>
      <c r="L6116"/>
    </row>
    <row r="6117" spans="9:12" x14ac:dyDescent="0.25">
      <c r="I6117" s="714"/>
      <c r="J6117"/>
      <c r="K6117"/>
      <c r="L6117"/>
    </row>
    <row r="6118" spans="9:12" x14ac:dyDescent="0.25">
      <c r="I6118" s="714"/>
      <c r="J6118"/>
      <c r="K6118"/>
      <c r="L6118"/>
    </row>
    <row r="6119" spans="9:12" x14ac:dyDescent="0.25">
      <c r="I6119" s="714"/>
      <c r="J6119"/>
      <c r="K6119"/>
      <c r="L6119"/>
    </row>
    <row r="6120" spans="9:12" x14ac:dyDescent="0.25">
      <c r="I6120" s="714"/>
      <c r="J6120"/>
      <c r="K6120"/>
      <c r="L6120"/>
    </row>
    <row r="6121" spans="9:12" x14ac:dyDescent="0.25">
      <c r="I6121" s="714"/>
      <c r="J6121"/>
      <c r="K6121"/>
      <c r="L6121"/>
    </row>
    <row r="6122" spans="9:12" x14ac:dyDescent="0.25">
      <c r="I6122" s="714"/>
      <c r="J6122"/>
      <c r="K6122"/>
      <c r="L6122"/>
    </row>
    <row r="6123" spans="9:12" x14ac:dyDescent="0.25">
      <c r="I6123" s="714"/>
      <c r="J6123"/>
      <c r="K6123"/>
      <c r="L6123"/>
    </row>
    <row r="6124" spans="9:12" x14ac:dyDescent="0.25">
      <c r="I6124" s="714"/>
      <c r="J6124"/>
      <c r="K6124"/>
      <c r="L6124"/>
    </row>
    <row r="6125" spans="9:12" x14ac:dyDescent="0.25">
      <c r="I6125" s="714"/>
      <c r="J6125"/>
      <c r="K6125"/>
      <c r="L6125"/>
    </row>
    <row r="6126" spans="9:12" x14ac:dyDescent="0.25">
      <c r="I6126" s="714"/>
      <c r="J6126"/>
      <c r="K6126"/>
      <c r="L6126"/>
    </row>
    <row r="6127" spans="9:12" x14ac:dyDescent="0.25">
      <c r="I6127" s="714"/>
      <c r="J6127"/>
      <c r="K6127"/>
      <c r="L6127"/>
    </row>
    <row r="6128" spans="9:12" x14ac:dyDescent="0.25">
      <c r="I6128" s="714"/>
      <c r="J6128"/>
      <c r="K6128"/>
      <c r="L6128"/>
    </row>
    <row r="6129" spans="9:12" x14ac:dyDescent="0.25">
      <c r="I6129" s="714"/>
      <c r="J6129"/>
      <c r="K6129"/>
      <c r="L6129"/>
    </row>
    <row r="6130" spans="9:12" x14ac:dyDescent="0.25">
      <c r="I6130" s="714"/>
      <c r="J6130"/>
      <c r="K6130"/>
      <c r="L6130"/>
    </row>
    <row r="6131" spans="9:12" x14ac:dyDescent="0.25">
      <c r="I6131" s="714"/>
      <c r="J6131"/>
      <c r="K6131"/>
      <c r="L6131"/>
    </row>
    <row r="6132" spans="9:12" x14ac:dyDescent="0.25">
      <c r="I6132" s="714"/>
      <c r="J6132"/>
      <c r="K6132"/>
      <c r="L6132"/>
    </row>
    <row r="6133" spans="9:12" x14ac:dyDescent="0.25">
      <c r="I6133" s="714"/>
      <c r="J6133"/>
      <c r="K6133"/>
      <c r="L6133"/>
    </row>
    <row r="6134" spans="9:12" x14ac:dyDescent="0.25">
      <c r="I6134" s="714"/>
      <c r="J6134"/>
      <c r="K6134"/>
      <c r="L6134"/>
    </row>
    <row r="6135" spans="9:12" x14ac:dyDescent="0.25">
      <c r="I6135" s="714"/>
      <c r="J6135"/>
      <c r="K6135"/>
      <c r="L6135"/>
    </row>
    <row r="6136" spans="9:12" x14ac:dyDescent="0.25">
      <c r="I6136" s="714"/>
      <c r="J6136"/>
      <c r="K6136"/>
      <c r="L6136"/>
    </row>
    <row r="6137" spans="9:12" x14ac:dyDescent="0.25">
      <c r="I6137" s="714"/>
      <c r="J6137"/>
      <c r="K6137"/>
      <c r="L6137"/>
    </row>
    <row r="6138" spans="9:12" x14ac:dyDescent="0.25">
      <c r="I6138" s="714"/>
      <c r="J6138"/>
      <c r="K6138"/>
      <c r="L6138"/>
    </row>
    <row r="6139" spans="9:12" x14ac:dyDescent="0.25">
      <c r="I6139" s="714"/>
      <c r="J6139"/>
      <c r="K6139"/>
      <c r="L6139"/>
    </row>
    <row r="6140" spans="9:12" x14ac:dyDescent="0.25">
      <c r="I6140" s="714"/>
      <c r="J6140"/>
      <c r="K6140"/>
      <c r="L6140"/>
    </row>
    <row r="6141" spans="9:12" x14ac:dyDescent="0.25">
      <c r="I6141" s="714"/>
      <c r="J6141"/>
      <c r="K6141"/>
      <c r="L6141"/>
    </row>
    <row r="6142" spans="9:12" x14ac:dyDescent="0.25">
      <c r="I6142" s="714"/>
      <c r="J6142"/>
      <c r="K6142"/>
      <c r="L6142"/>
    </row>
    <row r="6143" spans="9:12" x14ac:dyDescent="0.25">
      <c r="I6143" s="714"/>
      <c r="J6143"/>
      <c r="K6143"/>
      <c r="L6143"/>
    </row>
    <row r="6144" spans="9:12" x14ac:dyDescent="0.25">
      <c r="I6144" s="714"/>
      <c r="J6144"/>
      <c r="K6144"/>
      <c r="L6144"/>
    </row>
    <row r="6145" spans="9:12" x14ac:dyDescent="0.25">
      <c r="I6145" s="714"/>
      <c r="J6145"/>
      <c r="K6145"/>
      <c r="L6145"/>
    </row>
    <row r="6146" spans="9:12" x14ac:dyDescent="0.25">
      <c r="I6146" s="714"/>
      <c r="J6146"/>
      <c r="K6146"/>
      <c r="L6146"/>
    </row>
    <row r="6147" spans="9:12" x14ac:dyDescent="0.25">
      <c r="I6147" s="714"/>
      <c r="J6147"/>
      <c r="K6147"/>
      <c r="L6147"/>
    </row>
    <row r="6148" spans="9:12" x14ac:dyDescent="0.25">
      <c r="I6148" s="714"/>
      <c r="J6148"/>
      <c r="K6148"/>
      <c r="L6148"/>
    </row>
    <row r="6149" spans="9:12" x14ac:dyDescent="0.25">
      <c r="I6149" s="714"/>
      <c r="J6149"/>
      <c r="K6149"/>
      <c r="L6149"/>
    </row>
    <row r="6150" spans="9:12" x14ac:dyDescent="0.25">
      <c r="I6150" s="714"/>
      <c r="J6150"/>
      <c r="K6150"/>
      <c r="L6150"/>
    </row>
    <row r="6151" spans="9:12" x14ac:dyDescent="0.25">
      <c r="I6151" s="714"/>
      <c r="J6151"/>
      <c r="K6151"/>
      <c r="L6151"/>
    </row>
    <row r="6152" spans="9:12" x14ac:dyDescent="0.25">
      <c r="I6152" s="714"/>
      <c r="J6152"/>
      <c r="K6152"/>
      <c r="L6152"/>
    </row>
    <row r="6153" spans="9:12" x14ac:dyDescent="0.25">
      <c r="I6153" s="714"/>
      <c r="J6153"/>
      <c r="K6153"/>
      <c r="L6153"/>
    </row>
    <row r="6154" spans="9:12" x14ac:dyDescent="0.25">
      <c r="I6154" s="714"/>
      <c r="J6154"/>
      <c r="K6154"/>
      <c r="L6154"/>
    </row>
    <row r="6155" spans="9:12" x14ac:dyDescent="0.25">
      <c r="I6155" s="714"/>
      <c r="J6155"/>
      <c r="K6155"/>
      <c r="L6155"/>
    </row>
    <row r="6156" spans="9:12" x14ac:dyDescent="0.25">
      <c r="I6156" s="714"/>
      <c r="J6156"/>
      <c r="K6156"/>
      <c r="L6156"/>
    </row>
    <row r="6157" spans="9:12" x14ac:dyDescent="0.25">
      <c r="I6157" s="714"/>
      <c r="J6157"/>
      <c r="K6157"/>
      <c r="L6157"/>
    </row>
    <row r="6158" spans="9:12" x14ac:dyDescent="0.25">
      <c r="I6158" s="714"/>
      <c r="J6158"/>
      <c r="K6158"/>
      <c r="L6158"/>
    </row>
    <row r="6159" spans="9:12" x14ac:dyDescent="0.25">
      <c r="I6159" s="714"/>
      <c r="J6159"/>
      <c r="K6159"/>
      <c r="L6159"/>
    </row>
    <row r="6160" spans="9:12" x14ac:dyDescent="0.25">
      <c r="I6160" s="714"/>
      <c r="J6160"/>
      <c r="K6160"/>
      <c r="L6160"/>
    </row>
    <row r="6161" spans="9:12" x14ac:dyDescent="0.25">
      <c r="I6161" s="714"/>
      <c r="J6161"/>
      <c r="K6161"/>
      <c r="L6161"/>
    </row>
    <row r="6162" spans="9:12" x14ac:dyDescent="0.25">
      <c r="I6162" s="714"/>
      <c r="J6162"/>
      <c r="K6162"/>
      <c r="L6162"/>
    </row>
    <row r="6163" spans="9:12" x14ac:dyDescent="0.25">
      <c r="I6163" s="714"/>
      <c r="J6163"/>
      <c r="K6163"/>
      <c r="L6163"/>
    </row>
    <row r="6164" spans="9:12" x14ac:dyDescent="0.25">
      <c r="I6164" s="714"/>
      <c r="J6164"/>
      <c r="K6164"/>
      <c r="L6164"/>
    </row>
    <row r="6165" spans="9:12" x14ac:dyDescent="0.25">
      <c r="I6165" s="714"/>
      <c r="J6165"/>
      <c r="K6165"/>
      <c r="L6165"/>
    </row>
    <row r="6166" spans="9:12" x14ac:dyDescent="0.25">
      <c r="I6166" s="714"/>
      <c r="J6166"/>
      <c r="K6166"/>
      <c r="L6166"/>
    </row>
    <row r="6167" spans="9:12" x14ac:dyDescent="0.25">
      <c r="I6167" s="714"/>
      <c r="J6167"/>
      <c r="K6167"/>
      <c r="L6167"/>
    </row>
    <row r="6168" spans="9:12" x14ac:dyDescent="0.25">
      <c r="I6168" s="714"/>
      <c r="J6168"/>
      <c r="K6168"/>
      <c r="L6168"/>
    </row>
    <row r="6169" spans="9:12" x14ac:dyDescent="0.25">
      <c r="I6169" s="714"/>
      <c r="J6169"/>
      <c r="K6169"/>
      <c r="L6169"/>
    </row>
    <row r="6170" spans="9:12" x14ac:dyDescent="0.25">
      <c r="I6170" s="714"/>
      <c r="J6170"/>
      <c r="K6170"/>
      <c r="L6170"/>
    </row>
    <row r="6171" spans="9:12" x14ac:dyDescent="0.25">
      <c r="I6171" s="714"/>
      <c r="J6171"/>
      <c r="K6171"/>
      <c r="L6171"/>
    </row>
    <row r="6172" spans="9:12" x14ac:dyDescent="0.25">
      <c r="I6172" s="714"/>
      <c r="J6172"/>
      <c r="K6172"/>
      <c r="L6172"/>
    </row>
    <row r="6173" spans="9:12" x14ac:dyDescent="0.25">
      <c r="I6173" s="714"/>
      <c r="J6173"/>
      <c r="K6173"/>
      <c r="L6173"/>
    </row>
    <row r="6174" spans="9:12" x14ac:dyDescent="0.25">
      <c r="I6174" s="714"/>
      <c r="J6174"/>
      <c r="K6174"/>
      <c r="L6174"/>
    </row>
    <row r="6175" spans="9:12" x14ac:dyDescent="0.25">
      <c r="I6175" s="714"/>
      <c r="J6175"/>
      <c r="K6175"/>
      <c r="L6175"/>
    </row>
    <row r="6176" spans="9:12" x14ac:dyDescent="0.25">
      <c r="I6176" s="714"/>
      <c r="J6176"/>
      <c r="K6176"/>
      <c r="L6176"/>
    </row>
    <row r="6177" spans="9:12" x14ac:dyDescent="0.25">
      <c r="I6177" s="714"/>
      <c r="J6177"/>
      <c r="K6177"/>
      <c r="L6177"/>
    </row>
    <row r="6178" spans="9:12" x14ac:dyDescent="0.25">
      <c r="I6178" s="714"/>
      <c r="J6178"/>
      <c r="K6178"/>
      <c r="L6178"/>
    </row>
    <row r="6179" spans="9:12" x14ac:dyDescent="0.25">
      <c r="I6179" s="714"/>
      <c r="J6179"/>
      <c r="K6179"/>
      <c r="L6179"/>
    </row>
    <row r="6180" spans="9:12" x14ac:dyDescent="0.25">
      <c r="I6180" s="714"/>
      <c r="J6180"/>
      <c r="K6180"/>
      <c r="L6180"/>
    </row>
    <row r="6181" spans="9:12" x14ac:dyDescent="0.25">
      <c r="I6181" s="714"/>
      <c r="J6181"/>
      <c r="K6181"/>
      <c r="L6181"/>
    </row>
    <row r="6182" spans="9:12" x14ac:dyDescent="0.25">
      <c r="I6182" s="714"/>
      <c r="J6182"/>
      <c r="K6182"/>
      <c r="L6182"/>
    </row>
    <row r="6183" spans="9:12" x14ac:dyDescent="0.25">
      <c r="I6183" s="714"/>
      <c r="J6183"/>
      <c r="K6183"/>
      <c r="L6183"/>
    </row>
    <row r="6184" spans="9:12" x14ac:dyDescent="0.25">
      <c r="I6184" s="714"/>
      <c r="J6184"/>
      <c r="K6184"/>
      <c r="L6184"/>
    </row>
    <row r="6185" spans="9:12" x14ac:dyDescent="0.25">
      <c r="I6185" s="714"/>
      <c r="J6185"/>
      <c r="K6185"/>
      <c r="L6185"/>
    </row>
    <row r="6186" spans="9:12" x14ac:dyDescent="0.25">
      <c r="I6186" s="714"/>
      <c r="J6186"/>
      <c r="K6186"/>
      <c r="L6186"/>
    </row>
    <row r="6187" spans="9:12" x14ac:dyDescent="0.25">
      <c r="I6187" s="714"/>
      <c r="J6187"/>
      <c r="K6187"/>
      <c r="L6187"/>
    </row>
    <row r="6188" spans="9:12" x14ac:dyDescent="0.25">
      <c r="I6188" s="714"/>
      <c r="J6188"/>
      <c r="K6188"/>
      <c r="L6188"/>
    </row>
    <row r="6189" spans="9:12" x14ac:dyDescent="0.25">
      <c r="I6189" s="714"/>
      <c r="J6189"/>
      <c r="K6189"/>
      <c r="L6189"/>
    </row>
    <row r="6190" spans="9:12" x14ac:dyDescent="0.25">
      <c r="I6190" s="714"/>
      <c r="J6190"/>
      <c r="K6190"/>
      <c r="L6190"/>
    </row>
    <row r="6191" spans="9:12" x14ac:dyDescent="0.25">
      <c r="I6191" s="714"/>
      <c r="J6191"/>
      <c r="K6191"/>
      <c r="L6191"/>
    </row>
    <row r="6192" spans="9:12" x14ac:dyDescent="0.25">
      <c r="I6192" s="714"/>
      <c r="J6192"/>
      <c r="K6192"/>
      <c r="L6192"/>
    </row>
    <row r="6193" spans="9:12" x14ac:dyDescent="0.25">
      <c r="I6193" s="714"/>
      <c r="J6193"/>
      <c r="K6193"/>
      <c r="L6193"/>
    </row>
    <row r="6194" spans="9:12" x14ac:dyDescent="0.25">
      <c r="I6194" s="714"/>
      <c r="J6194"/>
      <c r="K6194"/>
      <c r="L6194"/>
    </row>
    <row r="6195" spans="9:12" x14ac:dyDescent="0.25">
      <c r="I6195" s="714"/>
      <c r="J6195"/>
      <c r="K6195"/>
      <c r="L6195"/>
    </row>
    <row r="6196" spans="9:12" x14ac:dyDescent="0.25">
      <c r="I6196" s="714"/>
      <c r="J6196"/>
      <c r="K6196"/>
      <c r="L6196"/>
    </row>
    <row r="6197" spans="9:12" x14ac:dyDescent="0.25">
      <c r="I6197" s="714"/>
      <c r="J6197"/>
      <c r="K6197"/>
      <c r="L6197"/>
    </row>
    <row r="6198" spans="9:12" x14ac:dyDescent="0.25">
      <c r="I6198" s="714"/>
      <c r="J6198"/>
      <c r="K6198"/>
      <c r="L6198"/>
    </row>
    <row r="6199" spans="9:12" x14ac:dyDescent="0.25">
      <c r="I6199" s="714"/>
      <c r="J6199"/>
      <c r="K6199"/>
      <c r="L6199"/>
    </row>
    <row r="6200" spans="9:12" x14ac:dyDescent="0.25">
      <c r="I6200" s="714"/>
      <c r="J6200"/>
      <c r="K6200"/>
      <c r="L6200"/>
    </row>
    <row r="6201" spans="9:12" x14ac:dyDescent="0.25">
      <c r="I6201" s="714"/>
      <c r="J6201"/>
      <c r="K6201"/>
      <c r="L6201"/>
    </row>
    <row r="6202" spans="9:12" x14ac:dyDescent="0.25">
      <c r="I6202" s="714"/>
      <c r="J6202"/>
      <c r="K6202"/>
      <c r="L6202"/>
    </row>
    <row r="6203" spans="9:12" x14ac:dyDescent="0.25">
      <c r="I6203" s="714"/>
      <c r="J6203"/>
      <c r="K6203"/>
      <c r="L6203"/>
    </row>
    <row r="6204" spans="9:12" x14ac:dyDescent="0.25">
      <c r="I6204" s="714"/>
      <c r="J6204"/>
      <c r="K6204"/>
      <c r="L6204"/>
    </row>
    <row r="6205" spans="9:12" x14ac:dyDescent="0.25">
      <c r="I6205" s="714"/>
      <c r="J6205"/>
      <c r="K6205"/>
      <c r="L6205"/>
    </row>
    <row r="6206" spans="9:12" x14ac:dyDescent="0.25">
      <c r="I6206" s="714"/>
      <c r="J6206"/>
      <c r="K6206"/>
      <c r="L6206"/>
    </row>
    <row r="6207" spans="9:12" x14ac:dyDescent="0.25">
      <c r="I6207" s="714"/>
      <c r="J6207"/>
      <c r="K6207"/>
      <c r="L6207"/>
    </row>
    <row r="6208" spans="9:12" x14ac:dyDescent="0.25">
      <c r="I6208" s="714"/>
      <c r="J6208"/>
      <c r="K6208"/>
      <c r="L6208"/>
    </row>
    <row r="6209" spans="9:12" x14ac:dyDescent="0.25">
      <c r="I6209" s="714"/>
      <c r="J6209"/>
      <c r="K6209"/>
      <c r="L6209"/>
    </row>
    <row r="6210" spans="9:12" x14ac:dyDescent="0.25">
      <c r="I6210" s="714"/>
      <c r="J6210"/>
      <c r="K6210"/>
      <c r="L6210"/>
    </row>
    <row r="6211" spans="9:12" x14ac:dyDescent="0.25">
      <c r="I6211" s="714"/>
      <c r="J6211"/>
      <c r="K6211"/>
      <c r="L6211"/>
    </row>
    <row r="6212" spans="9:12" x14ac:dyDescent="0.25">
      <c r="I6212" s="714"/>
      <c r="J6212"/>
      <c r="K6212"/>
      <c r="L6212"/>
    </row>
    <row r="6213" spans="9:12" x14ac:dyDescent="0.25">
      <c r="I6213" s="714"/>
      <c r="J6213"/>
      <c r="K6213"/>
      <c r="L6213"/>
    </row>
    <row r="6214" spans="9:12" x14ac:dyDescent="0.25">
      <c r="I6214" s="714"/>
      <c r="J6214"/>
      <c r="K6214"/>
      <c r="L6214"/>
    </row>
    <row r="6215" spans="9:12" x14ac:dyDescent="0.25">
      <c r="I6215" s="714"/>
      <c r="J6215"/>
      <c r="K6215"/>
      <c r="L6215"/>
    </row>
    <row r="6216" spans="9:12" x14ac:dyDescent="0.25">
      <c r="I6216" s="714"/>
      <c r="J6216"/>
      <c r="K6216"/>
      <c r="L6216"/>
    </row>
    <row r="6217" spans="9:12" x14ac:dyDescent="0.25">
      <c r="I6217" s="714"/>
      <c r="J6217"/>
      <c r="K6217"/>
      <c r="L6217"/>
    </row>
    <row r="6218" spans="9:12" x14ac:dyDescent="0.25">
      <c r="I6218" s="714"/>
      <c r="J6218"/>
      <c r="K6218"/>
      <c r="L6218"/>
    </row>
    <row r="6219" spans="9:12" x14ac:dyDescent="0.25">
      <c r="I6219" s="714"/>
      <c r="J6219"/>
      <c r="K6219"/>
      <c r="L6219"/>
    </row>
    <row r="6220" spans="9:12" x14ac:dyDescent="0.25">
      <c r="I6220" s="714"/>
      <c r="J6220"/>
      <c r="K6220"/>
      <c r="L6220"/>
    </row>
    <row r="6221" spans="9:12" x14ac:dyDescent="0.25">
      <c r="I6221" s="714"/>
      <c r="J6221"/>
      <c r="K6221"/>
      <c r="L6221"/>
    </row>
    <row r="6222" spans="9:12" x14ac:dyDescent="0.25">
      <c r="I6222" s="714"/>
      <c r="J6222"/>
      <c r="K6222"/>
      <c r="L6222"/>
    </row>
    <row r="6223" spans="9:12" x14ac:dyDescent="0.25">
      <c r="I6223" s="714"/>
      <c r="J6223"/>
      <c r="K6223"/>
      <c r="L6223"/>
    </row>
    <row r="6224" spans="9:12" x14ac:dyDescent="0.25">
      <c r="I6224" s="714"/>
      <c r="J6224"/>
      <c r="K6224"/>
      <c r="L6224"/>
    </row>
    <row r="6225" spans="9:12" x14ac:dyDescent="0.25">
      <c r="I6225" s="714"/>
      <c r="J6225"/>
      <c r="K6225"/>
      <c r="L6225"/>
    </row>
    <row r="6226" spans="9:12" x14ac:dyDescent="0.25">
      <c r="I6226" s="714"/>
      <c r="J6226"/>
      <c r="K6226"/>
      <c r="L6226"/>
    </row>
    <row r="6227" spans="9:12" x14ac:dyDescent="0.25">
      <c r="I6227" s="714"/>
      <c r="J6227"/>
      <c r="K6227"/>
      <c r="L6227"/>
    </row>
    <row r="6228" spans="9:12" x14ac:dyDescent="0.25">
      <c r="I6228" s="714"/>
      <c r="J6228"/>
      <c r="K6228"/>
      <c r="L6228"/>
    </row>
    <row r="6229" spans="9:12" x14ac:dyDescent="0.25">
      <c r="I6229" s="714"/>
      <c r="J6229"/>
      <c r="K6229"/>
      <c r="L6229"/>
    </row>
    <row r="6230" spans="9:12" x14ac:dyDescent="0.25">
      <c r="I6230" s="714"/>
      <c r="J6230"/>
      <c r="K6230"/>
      <c r="L6230"/>
    </row>
    <row r="6231" spans="9:12" x14ac:dyDescent="0.25">
      <c r="I6231" s="714"/>
      <c r="J6231"/>
      <c r="K6231"/>
      <c r="L6231"/>
    </row>
    <row r="6232" spans="9:12" x14ac:dyDescent="0.25">
      <c r="I6232" s="714"/>
      <c r="J6232"/>
      <c r="K6232"/>
      <c r="L6232"/>
    </row>
    <row r="6233" spans="9:12" x14ac:dyDescent="0.25">
      <c r="I6233" s="714"/>
      <c r="J6233"/>
      <c r="K6233"/>
      <c r="L6233"/>
    </row>
    <row r="6234" spans="9:12" x14ac:dyDescent="0.25">
      <c r="I6234" s="714"/>
      <c r="J6234"/>
      <c r="K6234"/>
      <c r="L6234"/>
    </row>
    <row r="6235" spans="9:12" x14ac:dyDescent="0.25">
      <c r="I6235" s="714"/>
      <c r="J6235"/>
      <c r="K6235"/>
      <c r="L6235"/>
    </row>
    <row r="6236" spans="9:12" x14ac:dyDescent="0.25">
      <c r="I6236" s="714"/>
      <c r="J6236"/>
      <c r="K6236"/>
      <c r="L6236"/>
    </row>
    <row r="6237" spans="9:12" x14ac:dyDescent="0.25">
      <c r="I6237" s="714"/>
      <c r="J6237"/>
      <c r="K6237"/>
      <c r="L6237"/>
    </row>
    <row r="6238" spans="9:12" x14ac:dyDescent="0.25">
      <c r="I6238" s="714"/>
      <c r="J6238"/>
      <c r="K6238"/>
      <c r="L6238"/>
    </row>
    <row r="6239" spans="9:12" x14ac:dyDescent="0.25">
      <c r="I6239" s="714"/>
      <c r="J6239"/>
      <c r="K6239"/>
      <c r="L6239"/>
    </row>
    <row r="6240" spans="9:12" x14ac:dyDescent="0.25">
      <c r="I6240" s="714"/>
      <c r="J6240"/>
      <c r="K6240"/>
      <c r="L6240"/>
    </row>
    <row r="6241" spans="9:12" x14ac:dyDescent="0.25">
      <c r="I6241" s="714"/>
      <c r="J6241"/>
      <c r="K6241"/>
      <c r="L6241"/>
    </row>
    <row r="6242" spans="9:12" x14ac:dyDescent="0.25">
      <c r="I6242" s="714"/>
      <c r="J6242"/>
      <c r="K6242"/>
      <c r="L6242"/>
    </row>
    <row r="6243" spans="9:12" x14ac:dyDescent="0.25">
      <c r="I6243" s="714"/>
      <c r="J6243"/>
      <c r="K6243"/>
      <c r="L6243"/>
    </row>
    <row r="6244" spans="9:12" x14ac:dyDescent="0.25">
      <c r="I6244" s="714"/>
      <c r="J6244"/>
      <c r="K6244"/>
      <c r="L6244"/>
    </row>
    <row r="6245" spans="9:12" x14ac:dyDescent="0.25">
      <c r="I6245" s="714"/>
      <c r="J6245"/>
      <c r="K6245"/>
      <c r="L6245"/>
    </row>
    <row r="6246" spans="9:12" x14ac:dyDescent="0.25">
      <c r="I6246" s="714"/>
      <c r="J6246"/>
      <c r="K6246"/>
      <c r="L6246"/>
    </row>
    <row r="6247" spans="9:12" x14ac:dyDescent="0.25">
      <c r="I6247" s="714"/>
      <c r="J6247"/>
      <c r="K6247"/>
      <c r="L6247"/>
    </row>
    <row r="6248" spans="9:12" x14ac:dyDescent="0.25">
      <c r="I6248" s="714"/>
      <c r="J6248"/>
      <c r="K6248"/>
      <c r="L6248"/>
    </row>
    <row r="6249" spans="9:12" x14ac:dyDescent="0.25">
      <c r="I6249" s="714"/>
      <c r="J6249"/>
      <c r="K6249"/>
      <c r="L6249"/>
    </row>
    <row r="6250" spans="9:12" x14ac:dyDescent="0.25">
      <c r="I6250" s="714"/>
      <c r="J6250"/>
      <c r="K6250"/>
      <c r="L6250"/>
    </row>
    <row r="6251" spans="9:12" x14ac:dyDescent="0.25">
      <c r="I6251" s="714"/>
      <c r="J6251"/>
      <c r="K6251"/>
      <c r="L6251"/>
    </row>
    <row r="6252" spans="9:12" x14ac:dyDescent="0.25">
      <c r="I6252" s="714"/>
      <c r="J6252"/>
      <c r="K6252"/>
      <c r="L6252"/>
    </row>
    <row r="6253" spans="9:12" x14ac:dyDescent="0.25">
      <c r="I6253" s="714"/>
      <c r="J6253"/>
      <c r="K6253"/>
      <c r="L6253"/>
    </row>
    <row r="6254" spans="9:12" x14ac:dyDescent="0.25">
      <c r="I6254" s="714"/>
      <c r="J6254"/>
      <c r="K6254"/>
      <c r="L6254"/>
    </row>
    <row r="6255" spans="9:12" x14ac:dyDescent="0.25">
      <c r="I6255" s="714"/>
      <c r="J6255"/>
      <c r="K6255"/>
      <c r="L6255"/>
    </row>
    <row r="6256" spans="9:12" x14ac:dyDescent="0.25">
      <c r="I6256" s="714"/>
      <c r="J6256"/>
      <c r="K6256"/>
      <c r="L6256"/>
    </row>
    <row r="6257" spans="9:12" x14ac:dyDescent="0.25">
      <c r="I6257" s="714"/>
      <c r="J6257"/>
      <c r="K6257"/>
      <c r="L6257"/>
    </row>
    <row r="6258" spans="9:12" x14ac:dyDescent="0.25">
      <c r="I6258" s="714"/>
      <c r="J6258"/>
      <c r="K6258"/>
      <c r="L6258"/>
    </row>
    <row r="6259" spans="9:12" x14ac:dyDescent="0.25">
      <c r="I6259" s="714"/>
      <c r="J6259"/>
      <c r="K6259"/>
      <c r="L6259"/>
    </row>
    <row r="6260" spans="9:12" x14ac:dyDescent="0.25">
      <c r="I6260" s="714"/>
      <c r="J6260"/>
      <c r="K6260"/>
      <c r="L6260"/>
    </row>
    <row r="6261" spans="9:12" x14ac:dyDescent="0.25">
      <c r="I6261" s="714"/>
      <c r="J6261"/>
      <c r="K6261"/>
      <c r="L6261"/>
    </row>
    <row r="6262" spans="9:12" x14ac:dyDescent="0.25">
      <c r="I6262" s="714"/>
      <c r="J6262"/>
      <c r="K6262"/>
      <c r="L6262"/>
    </row>
    <row r="6263" spans="9:12" x14ac:dyDescent="0.25">
      <c r="I6263" s="714"/>
      <c r="J6263"/>
      <c r="K6263"/>
      <c r="L6263"/>
    </row>
    <row r="6264" spans="9:12" x14ac:dyDescent="0.25">
      <c r="I6264" s="714"/>
      <c r="J6264"/>
      <c r="K6264"/>
      <c r="L6264"/>
    </row>
    <row r="6265" spans="9:12" x14ac:dyDescent="0.25">
      <c r="I6265" s="714"/>
      <c r="J6265"/>
      <c r="K6265"/>
      <c r="L6265"/>
    </row>
    <row r="6266" spans="9:12" x14ac:dyDescent="0.25">
      <c r="I6266" s="714"/>
      <c r="J6266"/>
      <c r="K6266"/>
      <c r="L6266"/>
    </row>
    <row r="6267" spans="9:12" x14ac:dyDescent="0.25">
      <c r="I6267" s="714"/>
      <c r="J6267"/>
      <c r="K6267"/>
      <c r="L6267"/>
    </row>
    <row r="6268" spans="9:12" x14ac:dyDescent="0.25">
      <c r="I6268" s="714"/>
      <c r="J6268"/>
      <c r="K6268"/>
      <c r="L6268"/>
    </row>
    <row r="6269" spans="9:12" x14ac:dyDescent="0.25">
      <c r="I6269" s="714"/>
      <c r="J6269"/>
      <c r="K6269"/>
      <c r="L6269"/>
    </row>
    <row r="6270" spans="9:12" x14ac:dyDescent="0.25">
      <c r="I6270" s="714"/>
      <c r="J6270"/>
      <c r="K6270"/>
      <c r="L6270"/>
    </row>
    <row r="6271" spans="9:12" x14ac:dyDescent="0.25">
      <c r="I6271" s="714"/>
      <c r="J6271"/>
      <c r="K6271"/>
      <c r="L6271"/>
    </row>
    <row r="6272" spans="9:12" x14ac:dyDescent="0.25">
      <c r="I6272" s="714"/>
      <c r="J6272"/>
      <c r="K6272"/>
      <c r="L6272"/>
    </row>
    <row r="6273" spans="9:12" x14ac:dyDescent="0.25">
      <c r="I6273" s="714"/>
      <c r="J6273"/>
      <c r="K6273"/>
      <c r="L6273"/>
    </row>
    <row r="6274" spans="9:12" x14ac:dyDescent="0.25">
      <c r="I6274" s="714"/>
      <c r="J6274"/>
      <c r="K6274"/>
      <c r="L6274"/>
    </row>
    <row r="6275" spans="9:12" x14ac:dyDescent="0.25">
      <c r="I6275" s="714"/>
      <c r="J6275"/>
      <c r="K6275"/>
      <c r="L6275"/>
    </row>
    <row r="6276" spans="9:12" x14ac:dyDescent="0.25">
      <c r="I6276" s="714"/>
      <c r="J6276"/>
      <c r="K6276"/>
      <c r="L6276"/>
    </row>
    <row r="6277" spans="9:12" x14ac:dyDescent="0.25">
      <c r="I6277" s="714"/>
      <c r="J6277"/>
      <c r="K6277"/>
      <c r="L6277"/>
    </row>
    <row r="6278" spans="9:12" x14ac:dyDescent="0.25">
      <c r="I6278" s="714"/>
      <c r="J6278"/>
      <c r="K6278"/>
      <c r="L6278"/>
    </row>
    <row r="6279" spans="9:12" x14ac:dyDescent="0.25">
      <c r="I6279" s="714"/>
      <c r="J6279"/>
      <c r="K6279"/>
      <c r="L6279"/>
    </row>
    <row r="6280" spans="9:12" x14ac:dyDescent="0.25">
      <c r="I6280" s="714"/>
      <c r="J6280"/>
      <c r="K6280"/>
      <c r="L6280"/>
    </row>
    <row r="6281" spans="9:12" x14ac:dyDescent="0.25">
      <c r="I6281" s="714"/>
      <c r="J6281"/>
      <c r="K6281"/>
      <c r="L6281"/>
    </row>
    <row r="6282" spans="9:12" x14ac:dyDescent="0.25">
      <c r="I6282" s="714"/>
      <c r="J6282"/>
      <c r="K6282"/>
      <c r="L6282"/>
    </row>
    <row r="6283" spans="9:12" x14ac:dyDescent="0.25">
      <c r="I6283" s="714"/>
      <c r="J6283"/>
      <c r="K6283"/>
      <c r="L6283"/>
    </row>
    <row r="6284" spans="9:12" x14ac:dyDescent="0.25">
      <c r="I6284" s="714"/>
      <c r="J6284"/>
      <c r="K6284"/>
      <c r="L6284"/>
    </row>
    <row r="6285" spans="9:12" x14ac:dyDescent="0.25">
      <c r="I6285" s="714"/>
      <c r="J6285"/>
      <c r="K6285"/>
      <c r="L6285"/>
    </row>
    <row r="6286" spans="9:12" x14ac:dyDescent="0.25">
      <c r="I6286" s="714"/>
      <c r="J6286"/>
      <c r="K6286"/>
      <c r="L6286"/>
    </row>
    <row r="6287" spans="9:12" x14ac:dyDescent="0.25">
      <c r="I6287" s="714"/>
      <c r="J6287"/>
      <c r="K6287"/>
      <c r="L6287"/>
    </row>
    <row r="6288" spans="9:12" x14ac:dyDescent="0.25">
      <c r="I6288" s="714"/>
      <c r="J6288"/>
      <c r="K6288"/>
      <c r="L6288"/>
    </row>
    <row r="6289" spans="9:12" x14ac:dyDescent="0.25">
      <c r="I6289" s="714"/>
      <c r="J6289"/>
      <c r="K6289"/>
      <c r="L6289"/>
    </row>
    <row r="6290" spans="9:12" x14ac:dyDescent="0.25">
      <c r="I6290" s="714"/>
      <c r="J6290"/>
      <c r="K6290"/>
      <c r="L6290"/>
    </row>
    <row r="6291" spans="9:12" x14ac:dyDescent="0.25">
      <c r="I6291" s="714"/>
      <c r="J6291"/>
      <c r="K6291"/>
      <c r="L6291"/>
    </row>
    <row r="6292" spans="9:12" x14ac:dyDescent="0.25">
      <c r="I6292" s="714"/>
      <c r="J6292"/>
      <c r="K6292"/>
      <c r="L6292"/>
    </row>
    <row r="6293" spans="9:12" x14ac:dyDescent="0.25">
      <c r="I6293" s="714"/>
      <c r="J6293"/>
      <c r="K6293"/>
      <c r="L6293"/>
    </row>
    <row r="6294" spans="9:12" x14ac:dyDescent="0.25">
      <c r="I6294" s="714"/>
      <c r="J6294"/>
      <c r="K6294"/>
      <c r="L6294"/>
    </row>
    <row r="6295" spans="9:12" x14ac:dyDescent="0.25">
      <c r="I6295" s="714"/>
      <c r="J6295"/>
      <c r="K6295"/>
      <c r="L6295"/>
    </row>
    <row r="6296" spans="9:12" x14ac:dyDescent="0.25">
      <c r="I6296" s="714"/>
      <c r="J6296"/>
      <c r="K6296"/>
      <c r="L6296"/>
    </row>
    <row r="6297" spans="9:12" x14ac:dyDescent="0.25">
      <c r="I6297" s="714"/>
      <c r="J6297"/>
      <c r="K6297"/>
      <c r="L6297"/>
    </row>
    <row r="6298" spans="9:12" x14ac:dyDescent="0.25">
      <c r="I6298" s="714"/>
      <c r="J6298"/>
      <c r="K6298"/>
      <c r="L6298"/>
    </row>
    <row r="6299" spans="9:12" x14ac:dyDescent="0.25">
      <c r="I6299" s="714"/>
      <c r="J6299"/>
      <c r="K6299"/>
      <c r="L6299"/>
    </row>
    <row r="6300" spans="9:12" x14ac:dyDescent="0.25">
      <c r="I6300" s="714"/>
      <c r="J6300"/>
      <c r="K6300"/>
      <c r="L6300"/>
    </row>
    <row r="6301" spans="9:12" x14ac:dyDescent="0.25">
      <c r="I6301" s="714"/>
      <c r="J6301"/>
      <c r="K6301"/>
      <c r="L6301"/>
    </row>
    <row r="6302" spans="9:12" x14ac:dyDescent="0.25">
      <c r="I6302" s="714"/>
      <c r="J6302"/>
      <c r="K6302"/>
      <c r="L6302"/>
    </row>
    <row r="6303" spans="9:12" x14ac:dyDescent="0.25">
      <c r="I6303" s="714"/>
      <c r="J6303"/>
      <c r="K6303"/>
      <c r="L6303"/>
    </row>
    <row r="6304" spans="9:12" x14ac:dyDescent="0.25">
      <c r="I6304" s="714"/>
      <c r="J6304"/>
      <c r="K6304"/>
      <c r="L6304"/>
    </row>
    <row r="6305" spans="9:12" x14ac:dyDescent="0.25">
      <c r="I6305" s="714"/>
      <c r="J6305"/>
      <c r="K6305"/>
      <c r="L6305"/>
    </row>
    <row r="6306" spans="9:12" x14ac:dyDescent="0.25">
      <c r="I6306" s="714"/>
      <c r="J6306"/>
      <c r="K6306"/>
      <c r="L6306"/>
    </row>
    <row r="6307" spans="9:12" x14ac:dyDescent="0.25">
      <c r="I6307" s="714"/>
      <c r="J6307"/>
      <c r="K6307"/>
      <c r="L6307"/>
    </row>
    <row r="6308" spans="9:12" x14ac:dyDescent="0.25">
      <c r="I6308" s="714"/>
      <c r="J6308"/>
      <c r="K6308"/>
      <c r="L6308"/>
    </row>
    <row r="6309" spans="9:12" x14ac:dyDescent="0.25">
      <c r="I6309" s="714"/>
      <c r="J6309"/>
      <c r="K6309"/>
      <c r="L6309"/>
    </row>
    <row r="6310" spans="9:12" x14ac:dyDescent="0.25">
      <c r="I6310" s="714"/>
      <c r="J6310"/>
      <c r="K6310"/>
      <c r="L6310"/>
    </row>
    <row r="6311" spans="9:12" x14ac:dyDescent="0.25">
      <c r="I6311" s="714"/>
      <c r="J6311"/>
      <c r="K6311"/>
      <c r="L6311"/>
    </row>
    <row r="6312" spans="9:12" x14ac:dyDescent="0.25">
      <c r="I6312" s="714"/>
      <c r="J6312"/>
      <c r="K6312"/>
      <c r="L6312"/>
    </row>
    <row r="6313" spans="9:12" x14ac:dyDescent="0.25">
      <c r="I6313" s="714"/>
      <c r="J6313"/>
      <c r="K6313"/>
      <c r="L6313"/>
    </row>
    <row r="6314" spans="9:12" x14ac:dyDescent="0.25">
      <c r="I6314" s="714"/>
      <c r="J6314"/>
      <c r="K6314"/>
      <c r="L6314"/>
    </row>
    <row r="6315" spans="9:12" x14ac:dyDescent="0.25">
      <c r="I6315" s="714"/>
      <c r="J6315"/>
      <c r="K6315"/>
      <c r="L6315"/>
    </row>
    <row r="6316" spans="9:12" x14ac:dyDescent="0.25">
      <c r="I6316" s="714"/>
      <c r="J6316"/>
      <c r="K6316"/>
      <c r="L6316"/>
    </row>
    <row r="6317" spans="9:12" x14ac:dyDescent="0.25">
      <c r="I6317" s="714"/>
      <c r="J6317"/>
      <c r="K6317"/>
      <c r="L6317"/>
    </row>
    <row r="6318" spans="9:12" x14ac:dyDescent="0.25">
      <c r="I6318" s="714"/>
      <c r="J6318"/>
      <c r="K6318"/>
      <c r="L6318"/>
    </row>
    <row r="6319" spans="9:12" x14ac:dyDescent="0.25">
      <c r="I6319" s="714"/>
      <c r="J6319"/>
      <c r="K6319"/>
      <c r="L6319"/>
    </row>
    <row r="6320" spans="9:12" x14ac:dyDescent="0.25">
      <c r="I6320" s="714"/>
      <c r="J6320"/>
      <c r="K6320"/>
      <c r="L6320"/>
    </row>
    <row r="6321" spans="9:12" x14ac:dyDescent="0.25">
      <c r="I6321" s="714"/>
      <c r="J6321"/>
      <c r="K6321"/>
      <c r="L6321"/>
    </row>
    <row r="6322" spans="9:12" x14ac:dyDescent="0.25">
      <c r="I6322" s="714"/>
      <c r="J6322"/>
      <c r="K6322"/>
      <c r="L6322"/>
    </row>
    <row r="6323" spans="9:12" x14ac:dyDescent="0.25">
      <c r="I6323" s="714"/>
      <c r="J6323"/>
      <c r="K6323"/>
      <c r="L6323"/>
    </row>
    <row r="6324" spans="9:12" x14ac:dyDescent="0.25">
      <c r="I6324" s="714"/>
      <c r="J6324"/>
      <c r="K6324"/>
      <c r="L6324"/>
    </row>
    <row r="6325" spans="9:12" x14ac:dyDescent="0.25">
      <c r="I6325" s="714"/>
      <c r="J6325"/>
      <c r="K6325"/>
      <c r="L6325"/>
    </row>
    <row r="6326" spans="9:12" x14ac:dyDescent="0.25">
      <c r="I6326" s="714"/>
      <c r="J6326"/>
      <c r="K6326"/>
      <c r="L6326"/>
    </row>
    <row r="6327" spans="9:12" x14ac:dyDescent="0.25">
      <c r="I6327" s="714"/>
      <c r="J6327"/>
      <c r="K6327"/>
      <c r="L6327"/>
    </row>
    <row r="6328" spans="9:12" x14ac:dyDescent="0.25">
      <c r="I6328" s="714"/>
      <c r="J6328"/>
      <c r="K6328"/>
      <c r="L6328"/>
    </row>
    <row r="6329" spans="9:12" x14ac:dyDescent="0.25">
      <c r="I6329" s="714"/>
      <c r="J6329"/>
      <c r="K6329"/>
      <c r="L6329"/>
    </row>
    <row r="6330" spans="9:12" x14ac:dyDescent="0.25">
      <c r="I6330" s="714"/>
      <c r="J6330"/>
      <c r="K6330"/>
      <c r="L6330"/>
    </row>
    <row r="6331" spans="9:12" x14ac:dyDescent="0.25">
      <c r="I6331" s="714"/>
      <c r="J6331"/>
      <c r="K6331"/>
      <c r="L6331"/>
    </row>
    <row r="6332" spans="9:12" x14ac:dyDescent="0.25">
      <c r="I6332" s="714"/>
      <c r="J6332"/>
      <c r="K6332"/>
      <c r="L6332"/>
    </row>
    <row r="6333" spans="9:12" x14ac:dyDescent="0.25">
      <c r="I6333" s="714"/>
      <c r="J6333"/>
      <c r="K6333"/>
      <c r="L6333"/>
    </row>
    <row r="6334" spans="9:12" x14ac:dyDescent="0.25">
      <c r="I6334" s="714"/>
      <c r="J6334"/>
      <c r="K6334"/>
      <c r="L6334"/>
    </row>
    <row r="6335" spans="9:12" x14ac:dyDescent="0.25">
      <c r="I6335" s="714"/>
      <c r="J6335"/>
      <c r="K6335"/>
      <c r="L6335"/>
    </row>
    <row r="6336" spans="9:12" x14ac:dyDescent="0.25">
      <c r="I6336" s="714"/>
      <c r="J6336"/>
      <c r="K6336"/>
      <c r="L6336"/>
    </row>
    <row r="6337" spans="9:12" x14ac:dyDescent="0.25">
      <c r="I6337" s="714"/>
      <c r="J6337"/>
      <c r="K6337"/>
      <c r="L6337"/>
    </row>
    <row r="6338" spans="9:12" x14ac:dyDescent="0.25">
      <c r="I6338" s="714"/>
      <c r="J6338"/>
      <c r="K6338"/>
      <c r="L6338"/>
    </row>
    <row r="6339" spans="9:12" x14ac:dyDescent="0.25">
      <c r="I6339" s="714"/>
      <c r="J6339"/>
      <c r="K6339"/>
      <c r="L6339"/>
    </row>
    <row r="6340" spans="9:12" x14ac:dyDescent="0.25">
      <c r="I6340" s="714"/>
      <c r="J6340"/>
      <c r="K6340"/>
      <c r="L6340"/>
    </row>
    <row r="6341" spans="9:12" x14ac:dyDescent="0.25">
      <c r="I6341" s="714"/>
      <c r="J6341"/>
      <c r="K6341"/>
      <c r="L6341"/>
    </row>
    <row r="6342" spans="9:12" x14ac:dyDescent="0.25">
      <c r="I6342" s="714"/>
      <c r="J6342"/>
      <c r="K6342"/>
      <c r="L6342"/>
    </row>
    <row r="6343" spans="9:12" x14ac:dyDescent="0.25">
      <c r="I6343" s="714"/>
      <c r="J6343"/>
      <c r="K6343"/>
      <c r="L6343"/>
    </row>
    <row r="6344" spans="9:12" x14ac:dyDescent="0.25">
      <c r="I6344" s="714"/>
      <c r="J6344"/>
      <c r="K6344"/>
      <c r="L6344"/>
    </row>
    <row r="6345" spans="9:12" x14ac:dyDescent="0.25">
      <c r="I6345" s="714"/>
      <c r="J6345"/>
      <c r="K6345"/>
      <c r="L6345"/>
    </row>
    <row r="6346" spans="9:12" x14ac:dyDescent="0.25">
      <c r="I6346" s="714"/>
      <c r="J6346"/>
      <c r="K6346"/>
      <c r="L6346"/>
    </row>
    <row r="6347" spans="9:12" x14ac:dyDescent="0.25">
      <c r="I6347" s="714"/>
      <c r="J6347"/>
      <c r="K6347"/>
      <c r="L6347"/>
    </row>
    <row r="6348" spans="9:12" x14ac:dyDescent="0.25">
      <c r="I6348" s="714"/>
      <c r="J6348"/>
      <c r="K6348"/>
      <c r="L6348"/>
    </row>
    <row r="6349" spans="9:12" x14ac:dyDescent="0.25">
      <c r="I6349" s="714"/>
      <c r="J6349"/>
      <c r="K6349"/>
      <c r="L6349"/>
    </row>
    <row r="6350" spans="9:12" x14ac:dyDescent="0.25">
      <c r="I6350" s="714"/>
      <c r="J6350"/>
      <c r="K6350"/>
      <c r="L6350"/>
    </row>
    <row r="6351" spans="9:12" x14ac:dyDescent="0.25">
      <c r="I6351" s="714"/>
      <c r="J6351"/>
      <c r="K6351"/>
      <c r="L6351"/>
    </row>
    <row r="6352" spans="9:12" x14ac:dyDescent="0.25">
      <c r="I6352" s="714"/>
      <c r="J6352"/>
      <c r="K6352"/>
      <c r="L6352"/>
    </row>
    <row r="6353" spans="9:12" x14ac:dyDescent="0.25">
      <c r="I6353" s="714"/>
      <c r="J6353"/>
      <c r="K6353"/>
      <c r="L6353"/>
    </row>
    <row r="6354" spans="9:12" x14ac:dyDescent="0.25">
      <c r="I6354" s="714"/>
      <c r="J6354"/>
      <c r="K6354"/>
      <c r="L6354"/>
    </row>
    <row r="6355" spans="9:12" x14ac:dyDescent="0.25">
      <c r="I6355" s="714"/>
      <c r="J6355"/>
      <c r="K6355"/>
      <c r="L6355"/>
    </row>
    <row r="6356" spans="9:12" x14ac:dyDescent="0.25">
      <c r="I6356" s="714"/>
      <c r="J6356"/>
      <c r="K6356"/>
      <c r="L6356"/>
    </row>
    <row r="6357" spans="9:12" x14ac:dyDescent="0.25">
      <c r="I6357" s="714"/>
      <c r="J6357"/>
      <c r="K6357"/>
      <c r="L6357"/>
    </row>
    <row r="6358" spans="9:12" x14ac:dyDescent="0.25">
      <c r="I6358" s="714"/>
      <c r="J6358"/>
      <c r="K6358"/>
      <c r="L6358"/>
    </row>
    <row r="6359" spans="9:12" x14ac:dyDescent="0.25">
      <c r="I6359" s="714"/>
      <c r="J6359"/>
      <c r="K6359"/>
      <c r="L6359"/>
    </row>
    <row r="6360" spans="9:12" x14ac:dyDescent="0.25">
      <c r="I6360" s="714"/>
      <c r="J6360"/>
      <c r="K6360"/>
      <c r="L6360"/>
    </row>
    <row r="6361" spans="9:12" x14ac:dyDescent="0.25">
      <c r="I6361" s="714"/>
      <c r="J6361"/>
      <c r="K6361"/>
      <c r="L6361"/>
    </row>
    <row r="6362" spans="9:12" x14ac:dyDescent="0.25">
      <c r="I6362" s="714"/>
      <c r="J6362"/>
      <c r="K6362"/>
      <c r="L6362"/>
    </row>
    <row r="6363" spans="9:12" x14ac:dyDescent="0.25">
      <c r="I6363" s="714"/>
      <c r="J6363"/>
      <c r="K6363"/>
      <c r="L6363"/>
    </row>
    <row r="6364" spans="9:12" x14ac:dyDescent="0.25">
      <c r="I6364" s="714"/>
      <c r="J6364"/>
      <c r="K6364"/>
      <c r="L6364"/>
    </row>
    <row r="6365" spans="9:12" x14ac:dyDescent="0.25">
      <c r="I6365" s="714"/>
      <c r="J6365"/>
      <c r="K6365"/>
      <c r="L6365"/>
    </row>
    <row r="6366" spans="9:12" x14ac:dyDescent="0.25">
      <c r="I6366" s="714"/>
      <c r="J6366"/>
      <c r="K6366"/>
      <c r="L6366"/>
    </row>
    <row r="6367" spans="9:12" x14ac:dyDescent="0.25">
      <c r="I6367" s="714"/>
      <c r="J6367"/>
      <c r="K6367"/>
      <c r="L6367"/>
    </row>
    <row r="6368" spans="9:12" x14ac:dyDescent="0.25">
      <c r="I6368" s="714"/>
      <c r="J6368"/>
      <c r="K6368"/>
      <c r="L6368"/>
    </row>
    <row r="6369" spans="9:12" x14ac:dyDescent="0.25">
      <c r="I6369" s="714"/>
      <c r="J6369"/>
      <c r="K6369"/>
      <c r="L6369"/>
    </row>
    <row r="6370" spans="9:12" x14ac:dyDescent="0.25">
      <c r="I6370" s="714"/>
      <c r="J6370"/>
      <c r="K6370"/>
      <c r="L6370"/>
    </row>
    <row r="6371" spans="9:12" x14ac:dyDescent="0.25">
      <c r="I6371" s="714"/>
      <c r="J6371"/>
      <c r="K6371"/>
      <c r="L6371"/>
    </row>
    <row r="6372" spans="9:12" x14ac:dyDescent="0.25">
      <c r="I6372" s="714"/>
      <c r="J6372"/>
      <c r="K6372"/>
      <c r="L6372"/>
    </row>
    <row r="6373" spans="9:12" x14ac:dyDescent="0.25">
      <c r="I6373" s="714"/>
      <c r="J6373"/>
      <c r="K6373"/>
      <c r="L6373"/>
    </row>
    <row r="6374" spans="9:12" x14ac:dyDescent="0.25">
      <c r="I6374" s="714"/>
      <c r="J6374"/>
      <c r="K6374"/>
      <c r="L6374"/>
    </row>
    <row r="6375" spans="9:12" x14ac:dyDescent="0.25">
      <c r="I6375" s="714"/>
      <c r="J6375"/>
      <c r="K6375"/>
      <c r="L6375"/>
    </row>
    <row r="6376" spans="9:12" x14ac:dyDescent="0.25">
      <c r="I6376" s="714"/>
      <c r="J6376"/>
      <c r="K6376"/>
      <c r="L6376"/>
    </row>
    <row r="6377" spans="9:12" x14ac:dyDescent="0.25">
      <c r="I6377" s="714"/>
      <c r="J6377"/>
      <c r="K6377"/>
      <c r="L6377"/>
    </row>
    <row r="6378" spans="9:12" x14ac:dyDescent="0.25">
      <c r="I6378" s="714"/>
      <c r="J6378"/>
      <c r="K6378"/>
      <c r="L6378"/>
    </row>
    <row r="6379" spans="9:12" x14ac:dyDescent="0.25">
      <c r="I6379" s="714"/>
      <c r="J6379"/>
      <c r="K6379"/>
      <c r="L6379"/>
    </row>
    <row r="6380" spans="9:12" x14ac:dyDescent="0.25">
      <c r="I6380" s="714"/>
      <c r="J6380"/>
      <c r="K6380"/>
      <c r="L6380"/>
    </row>
    <row r="6381" spans="9:12" x14ac:dyDescent="0.25">
      <c r="I6381" s="714"/>
      <c r="J6381"/>
      <c r="K6381"/>
      <c r="L6381"/>
    </row>
    <row r="6382" spans="9:12" x14ac:dyDescent="0.25">
      <c r="I6382" s="714"/>
      <c r="J6382"/>
      <c r="K6382"/>
      <c r="L6382"/>
    </row>
    <row r="6383" spans="9:12" x14ac:dyDescent="0.25">
      <c r="I6383" s="714"/>
      <c r="J6383"/>
      <c r="K6383"/>
      <c r="L6383"/>
    </row>
    <row r="6384" spans="9:12" x14ac:dyDescent="0.25">
      <c r="I6384" s="714"/>
      <c r="J6384"/>
      <c r="K6384"/>
      <c r="L6384"/>
    </row>
    <row r="6385" spans="9:12" x14ac:dyDescent="0.25">
      <c r="I6385" s="714"/>
      <c r="J6385"/>
      <c r="K6385"/>
      <c r="L6385"/>
    </row>
    <row r="6386" spans="9:12" x14ac:dyDescent="0.25">
      <c r="I6386" s="714"/>
      <c r="J6386"/>
      <c r="K6386"/>
      <c r="L6386"/>
    </row>
    <row r="6387" spans="9:12" x14ac:dyDescent="0.25">
      <c r="I6387" s="714"/>
      <c r="J6387"/>
      <c r="K6387"/>
      <c r="L6387"/>
    </row>
    <row r="6388" spans="9:12" x14ac:dyDescent="0.25">
      <c r="I6388" s="714"/>
      <c r="J6388"/>
      <c r="K6388"/>
      <c r="L6388"/>
    </row>
    <row r="6389" spans="9:12" x14ac:dyDescent="0.25">
      <c r="I6389" s="714"/>
      <c r="J6389"/>
      <c r="K6389"/>
      <c r="L6389"/>
    </row>
    <row r="6390" spans="9:12" x14ac:dyDescent="0.25">
      <c r="I6390" s="714"/>
      <c r="J6390"/>
      <c r="K6390"/>
      <c r="L6390"/>
    </row>
    <row r="6391" spans="9:12" x14ac:dyDescent="0.25">
      <c r="I6391" s="714"/>
      <c r="J6391"/>
      <c r="K6391"/>
      <c r="L6391"/>
    </row>
    <row r="6392" spans="9:12" x14ac:dyDescent="0.25">
      <c r="I6392" s="714"/>
      <c r="J6392"/>
      <c r="K6392"/>
      <c r="L6392"/>
    </row>
    <row r="6393" spans="9:12" x14ac:dyDescent="0.25">
      <c r="I6393" s="714"/>
      <c r="J6393"/>
      <c r="K6393"/>
      <c r="L6393"/>
    </row>
    <row r="6394" spans="9:12" x14ac:dyDescent="0.25">
      <c r="I6394" s="714"/>
      <c r="J6394"/>
      <c r="K6394"/>
      <c r="L6394"/>
    </row>
    <row r="6395" spans="9:12" x14ac:dyDescent="0.25">
      <c r="I6395" s="714"/>
      <c r="J6395"/>
      <c r="K6395"/>
      <c r="L6395"/>
    </row>
    <row r="6396" spans="9:12" x14ac:dyDescent="0.25">
      <c r="I6396" s="714"/>
      <c r="J6396"/>
      <c r="K6396"/>
      <c r="L6396"/>
    </row>
    <row r="6397" spans="9:12" x14ac:dyDescent="0.25">
      <c r="I6397" s="714"/>
      <c r="J6397"/>
      <c r="K6397"/>
      <c r="L6397"/>
    </row>
    <row r="6398" spans="9:12" x14ac:dyDescent="0.25">
      <c r="I6398" s="714"/>
      <c r="J6398"/>
      <c r="K6398"/>
      <c r="L6398"/>
    </row>
    <row r="6399" spans="9:12" x14ac:dyDescent="0.25">
      <c r="I6399" s="714"/>
      <c r="J6399"/>
      <c r="K6399"/>
      <c r="L6399"/>
    </row>
    <row r="6400" spans="9:12" x14ac:dyDescent="0.25">
      <c r="I6400" s="714"/>
      <c r="J6400"/>
      <c r="K6400"/>
      <c r="L6400"/>
    </row>
    <row r="6401" spans="9:12" x14ac:dyDescent="0.25">
      <c r="I6401" s="714"/>
      <c r="J6401"/>
      <c r="K6401"/>
      <c r="L6401"/>
    </row>
    <row r="6402" spans="9:12" x14ac:dyDescent="0.25">
      <c r="I6402" s="714"/>
      <c r="J6402"/>
      <c r="K6402"/>
      <c r="L6402"/>
    </row>
    <row r="6403" spans="9:12" x14ac:dyDescent="0.25">
      <c r="I6403" s="714"/>
      <c r="J6403"/>
      <c r="K6403"/>
      <c r="L6403"/>
    </row>
    <row r="6404" spans="9:12" x14ac:dyDescent="0.25">
      <c r="I6404" s="714"/>
      <c r="J6404"/>
      <c r="K6404"/>
      <c r="L6404"/>
    </row>
    <row r="6405" spans="9:12" x14ac:dyDescent="0.25">
      <c r="I6405" s="714"/>
      <c r="J6405"/>
      <c r="K6405"/>
      <c r="L6405"/>
    </row>
    <row r="6406" spans="9:12" x14ac:dyDescent="0.25">
      <c r="I6406" s="714"/>
      <c r="J6406"/>
      <c r="K6406"/>
      <c r="L6406"/>
    </row>
    <row r="6407" spans="9:12" x14ac:dyDescent="0.25">
      <c r="I6407" s="714"/>
      <c r="J6407"/>
      <c r="K6407"/>
      <c r="L6407"/>
    </row>
    <row r="6408" spans="9:12" x14ac:dyDescent="0.25">
      <c r="I6408" s="714"/>
      <c r="J6408"/>
      <c r="K6408"/>
      <c r="L6408"/>
    </row>
    <row r="6409" spans="9:12" x14ac:dyDescent="0.25">
      <c r="I6409" s="714"/>
      <c r="J6409"/>
      <c r="K6409"/>
      <c r="L6409"/>
    </row>
    <row r="6410" spans="9:12" x14ac:dyDescent="0.25">
      <c r="I6410" s="714"/>
      <c r="J6410"/>
      <c r="K6410"/>
      <c r="L6410"/>
    </row>
    <row r="6411" spans="9:12" x14ac:dyDescent="0.25">
      <c r="I6411" s="714"/>
      <c r="J6411"/>
      <c r="K6411"/>
      <c r="L6411"/>
    </row>
    <row r="6412" spans="9:12" x14ac:dyDescent="0.25">
      <c r="I6412" s="714"/>
      <c r="J6412"/>
      <c r="K6412"/>
      <c r="L6412"/>
    </row>
    <row r="6413" spans="9:12" x14ac:dyDescent="0.25">
      <c r="I6413" s="714"/>
      <c r="J6413"/>
      <c r="K6413"/>
      <c r="L6413"/>
    </row>
    <row r="6414" spans="9:12" x14ac:dyDescent="0.25">
      <c r="I6414" s="714"/>
      <c r="J6414"/>
      <c r="K6414"/>
      <c r="L6414"/>
    </row>
    <row r="6415" spans="9:12" x14ac:dyDescent="0.25">
      <c r="I6415" s="714"/>
      <c r="J6415"/>
      <c r="K6415"/>
      <c r="L6415"/>
    </row>
    <row r="6416" spans="9:12" x14ac:dyDescent="0.25">
      <c r="I6416" s="714"/>
      <c r="J6416"/>
      <c r="K6416"/>
      <c r="L6416"/>
    </row>
    <row r="6417" spans="9:12" x14ac:dyDescent="0.25">
      <c r="I6417" s="714"/>
      <c r="J6417"/>
      <c r="K6417"/>
      <c r="L6417"/>
    </row>
    <row r="6418" spans="9:12" x14ac:dyDescent="0.25">
      <c r="I6418" s="714"/>
      <c r="J6418"/>
      <c r="K6418"/>
      <c r="L6418"/>
    </row>
    <row r="6419" spans="9:12" x14ac:dyDescent="0.25">
      <c r="I6419" s="714"/>
      <c r="J6419"/>
      <c r="K6419"/>
      <c r="L6419"/>
    </row>
    <row r="6420" spans="9:12" x14ac:dyDescent="0.25">
      <c r="I6420" s="714"/>
      <c r="J6420"/>
      <c r="K6420"/>
      <c r="L6420"/>
    </row>
    <row r="6421" spans="9:12" x14ac:dyDescent="0.25">
      <c r="I6421" s="714"/>
      <c r="J6421"/>
      <c r="K6421"/>
      <c r="L6421"/>
    </row>
    <row r="6422" spans="9:12" x14ac:dyDescent="0.25">
      <c r="I6422" s="714"/>
      <c r="J6422"/>
      <c r="K6422"/>
      <c r="L6422"/>
    </row>
    <row r="6423" spans="9:12" x14ac:dyDescent="0.25">
      <c r="I6423" s="714"/>
      <c r="J6423"/>
      <c r="K6423"/>
      <c r="L6423"/>
    </row>
    <row r="6424" spans="9:12" x14ac:dyDescent="0.25">
      <c r="I6424" s="714"/>
      <c r="J6424"/>
      <c r="K6424"/>
      <c r="L6424"/>
    </row>
    <row r="6425" spans="9:12" x14ac:dyDescent="0.25">
      <c r="I6425" s="714"/>
      <c r="J6425"/>
      <c r="K6425"/>
      <c r="L6425"/>
    </row>
    <row r="6426" spans="9:12" x14ac:dyDescent="0.25">
      <c r="I6426" s="714"/>
      <c r="J6426"/>
      <c r="K6426"/>
      <c r="L6426"/>
    </row>
    <row r="6427" spans="9:12" x14ac:dyDescent="0.25">
      <c r="I6427" s="714"/>
      <c r="J6427"/>
      <c r="K6427"/>
      <c r="L6427"/>
    </row>
    <row r="6428" spans="9:12" x14ac:dyDescent="0.25">
      <c r="I6428" s="714"/>
      <c r="J6428"/>
      <c r="K6428"/>
      <c r="L6428"/>
    </row>
    <row r="6429" spans="9:12" x14ac:dyDescent="0.25">
      <c r="I6429" s="714"/>
      <c r="J6429"/>
      <c r="K6429"/>
      <c r="L6429"/>
    </row>
    <row r="6430" spans="9:12" x14ac:dyDescent="0.25">
      <c r="I6430" s="714"/>
      <c r="J6430"/>
      <c r="K6430"/>
      <c r="L6430"/>
    </row>
    <row r="6431" spans="9:12" x14ac:dyDescent="0.25">
      <c r="I6431" s="714"/>
      <c r="J6431"/>
      <c r="K6431"/>
      <c r="L6431"/>
    </row>
    <row r="6432" spans="9:12" x14ac:dyDescent="0.25">
      <c r="I6432" s="714"/>
      <c r="J6432"/>
      <c r="K6432"/>
      <c r="L6432"/>
    </row>
    <row r="6433" spans="9:12" x14ac:dyDescent="0.25">
      <c r="I6433" s="714"/>
      <c r="J6433"/>
      <c r="K6433"/>
      <c r="L6433"/>
    </row>
    <row r="6434" spans="9:12" x14ac:dyDescent="0.25">
      <c r="I6434" s="714"/>
      <c r="J6434"/>
      <c r="K6434"/>
      <c r="L6434"/>
    </row>
    <row r="6435" spans="9:12" x14ac:dyDescent="0.25">
      <c r="I6435" s="714"/>
      <c r="J6435"/>
      <c r="K6435"/>
      <c r="L6435"/>
    </row>
    <row r="6436" spans="9:12" x14ac:dyDescent="0.25">
      <c r="I6436" s="714"/>
      <c r="J6436"/>
      <c r="K6436"/>
      <c r="L6436"/>
    </row>
    <row r="6437" spans="9:12" x14ac:dyDescent="0.25">
      <c r="I6437" s="714"/>
      <c r="J6437"/>
      <c r="K6437"/>
      <c r="L6437"/>
    </row>
    <row r="6438" spans="9:12" x14ac:dyDescent="0.25">
      <c r="I6438" s="714"/>
      <c r="J6438"/>
      <c r="K6438"/>
      <c r="L6438"/>
    </row>
    <row r="6439" spans="9:12" x14ac:dyDescent="0.25">
      <c r="I6439" s="714"/>
      <c r="J6439"/>
      <c r="K6439"/>
      <c r="L6439"/>
    </row>
    <row r="6440" spans="9:12" x14ac:dyDescent="0.25">
      <c r="I6440" s="714"/>
      <c r="J6440"/>
      <c r="K6440"/>
      <c r="L6440"/>
    </row>
    <row r="6441" spans="9:12" x14ac:dyDescent="0.25">
      <c r="I6441" s="714"/>
      <c r="J6441"/>
      <c r="K6441"/>
      <c r="L6441"/>
    </row>
    <row r="6442" spans="9:12" x14ac:dyDescent="0.25">
      <c r="I6442" s="714"/>
      <c r="J6442"/>
      <c r="K6442"/>
      <c r="L6442"/>
    </row>
    <row r="6443" spans="9:12" x14ac:dyDescent="0.25">
      <c r="I6443" s="714"/>
      <c r="J6443"/>
      <c r="K6443"/>
      <c r="L6443"/>
    </row>
    <row r="6444" spans="9:12" x14ac:dyDescent="0.25">
      <c r="I6444" s="714"/>
      <c r="J6444"/>
      <c r="K6444"/>
      <c r="L6444"/>
    </row>
    <row r="6445" spans="9:12" x14ac:dyDescent="0.25">
      <c r="I6445" s="714"/>
      <c r="J6445"/>
      <c r="K6445"/>
      <c r="L6445"/>
    </row>
    <row r="6446" spans="9:12" x14ac:dyDescent="0.25">
      <c r="I6446" s="714"/>
      <c r="J6446"/>
      <c r="K6446"/>
      <c r="L6446"/>
    </row>
    <row r="6447" spans="9:12" x14ac:dyDescent="0.25">
      <c r="I6447" s="714"/>
      <c r="J6447"/>
      <c r="K6447"/>
      <c r="L6447"/>
    </row>
    <row r="6448" spans="9:12" x14ac:dyDescent="0.25">
      <c r="I6448" s="714"/>
      <c r="J6448"/>
      <c r="K6448"/>
      <c r="L6448"/>
    </row>
    <row r="6449" spans="9:12" x14ac:dyDescent="0.25">
      <c r="I6449" s="714"/>
      <c r="J6449"/>
      <c r="K6449"/>
      <c r="L6449"/>
    </row>
    <row r="6450" spans="9:12" x14ac:dyDescent="0.25">
      <c r="I6450" s="714"/>
      <c r="J6450"/>
      <c r="K6450"/>
      <c r="L6450"/>
    </row>
    <row r="6451" spans="9:12" x14ac:dyDescent="0.25">
      <c r="I6451" s="714"/>
      <c r="J6451"/>
      <c r="K6451"/>
      <c r="L6451"/>
    </row>
    <row r="6452" spans="9:12" x14ac:dyDescent="0.25">
      <c r="I6452" s="714"/>
      <c r="J6452"/>
      <c r="K6452"/>
      <c r="L6452"/>
    </row>
    <row r="6453" spans="9:12" x14ac:dyDescent="0.25">
      <c r="I6453" s="714"/>
      <c r="J6453"/>
      <c r="K6453"/>
      <c r="L6453"/>
    </row>
    <row r="6454" spans="9:12" x14ac:dyDescent="0.25">
      <c r="I6454" s="714"/>
      <c r="J6454"/>
      <c r="K6454"/>
      <c r="L6454"/>
    </row>
    <row r="6455" spans="9:12" x14ac:dyDescent="0.25">
      <c r="I6455" s="714"/>
      <c r="J6455"/>
      <c r="K6455"/>
      <c r="L6455"/>
    </row>
    <row r="6456" spans="9:12" x14ac:dyDescent="0.25">
      <c r="I6456" s="714"/>
      <c r="J6456"/>
      <c r="K6456"/>
      <c r="L6456"/>
    </row>
    <row r="6457" spans="9:12" x14ac:dyDescent="0.25">
      <c r="I6457" s="714"/>
      <c r="J6457"/>
      <c r="K6457"/>
      <c r="L6457"/>
    </row>
    <row r="6458" spans="9:12" x14ac:dyDescent="0.25">
      <c r="I6458" s="714"/>
      <c r="J6458"/>
      <c r="K6458"/>
      <c r="L6458"/>
    </row>
    <row r="6459" spans="9:12" x14ac:dyDescent="0.25">
      <c r="I6459" s="714"/>
      <c r="J6459"/>
      <c r="K6459"/>
      <c r="L6459"/>
    </row>
    <row r="6460" spans="9:12" x14ac:dyDescent="0.25">
      <c r="I6460" s="714"/>
      <c r="J6460"/>
      <c r="K6460"/>
      <c r="L6460"/>
    </row>
    <row r="6461" spans="9:12" x14ac:dyDescent="0.25">
      <c r="I6461" s="714"/>
      <c r="J6461"/>
      <c r="K6461"/>
      <c r="L6461"/>
    </row>
    <row r="6462" spans="9:12" x14ac:dyDescent="0.25">
      <c r="I6462" s="714"/>
      <c r="J6462"/>
      <c r="K6462"/>
      <c r="L6462"/>
    </row>
    <row r="6463" spans="9:12" x14ac:dyDescent="0.25">
      <c r="I6463" s="714"/>
      <c r="J6463"/>
      <c r="K6463"/>
      <c r="L6463"/>
    </row>
    <row r="6464" spans="9:12" x14ac:dyDescent="0.25">
      <c r="I6464" s="714"/>
      <c r="J6464"/>
      <c r="K6464"/>
      <c r="L6464"/>
    </row>
    <row r="6465" spans="9:12" x14ac:dyDescent="0.25">
      <c r="I6465" s="714"/>
      <c r="J6465"/>
      <c r="K6465"/>
      <c r="L6465"/>
    </row>
    <row r="6466" spans="9:12" x14ac:dyDescent="0.25">
      <c r="I6466" s="714"/>
      <c r="J6466"/>
      <c r="K6466"/>
      <c r="L6466"/>
    </row>
    <row r="6467" spans="9:12" x14ac:dyDescent="0.25">
      <c r="I6467" s="714"/>
      <c r="J6467"/>
      <c r="K6467"/>
      <c r="L6467"/>
    </row>
    <row r="6468" spans="9:12" x14ac:dyDescent="0.25">
      <c r="I6468" s="714"/>
      <c r="J6468"/>
      <c r="K6468"/>
      <c r="L6468"/>
    </row>
    <row r="6469" spans="9:12" x14ac:dyDescent="0.25">
      <c r="I6469" s="714"/>
      <c r="J6469"/>
      <c r="K6469"/>
      <c r="L6469"/>
    </row>
    <row r="6470" spans="9:12" x14ac:dyDescent="0.25">
      <c r="I6470" s="714"/>
      <c r="J6470"/>
      <c r="K6470"/>
      <c r="L6470"/>
    </row>
    <row r="6471" spans="9:12" x14ac:dyDescent="0.25">
      <c r="I6471" s="714"/>
      <c r="J6471"/>
      <c r="K6471"/>
      <c r="L6471"/>
    </row>
    <row r="6472" spans="9:12" x14ac:dyDescent="0.25">
      <c r="I6472" s="714"/>
      <c r="J6472"/>
      <c r="K6472"/>
      <c r="L6472"/>
    </row>
    <row r="6473" spans="9:12" x14ac:dyDescent="0.25">
      <c r="I6473" s="714"/>
      <c r="J6473"/>
      <c r="K6473"/>
      <c r="L6473"/>
    </row>
    <row r="6474" spans="9:12" x14ac:dyDescent="0.25">
      <c r="I6474" s="714"/>
      <c r="J6474"/>
      <c r="K6474"/>
      <c r="L6474"/>
    </row>
    <row r="6475" spans="9:12" x14ac:dyDescent="0.25">
      <c r="I6475" s="714"/>
      <c r="J6475"/>
      <c r="K6475"/>
      <c r="L6475"/>
    </row>
    <row r="6476" spans="9:12" x14ac:dyDescent="0.25">
      <c r="I6476" s="714"/>
      <c r="J6476"/>
      <c r="K6476"/>
      <c r="L6476"/>
    </row>
    <row r="6477" spans="9:12" x14ac:dyDescent="0.25">
      <c r="I6477" s="714"/>
      <c r="J6477"/>
      <c r="K6477"/>
      <c r="L6477"/>
    </row>
    <row r="6478" spans="9:12" x14ac:dyDescent="0.25">
      <c r="I6478" s="714"/>
      <c r="J6478"/>
      <c r="K6478"/>
      <c r="L6478"/>
    </row>
    <row r="6479" spans="9:12" x14ac:dyDescent="0.25">
      <c r="I6479" s="714"/>
      <c r="J6479"/>
      <c r="K6479"/>
      <c r="L6479"/>
    </row>
    <row r="6480" spans="9:12" x14ac:dyDescent="0.25">
      <c r="I6480" s="714"/>
      <c r="J6480"/>
      <c r="K6480"/>
      <c r="L6480"/>
    </row>
    <row r="6481" spans="9:12" x14ac:dyDescent="0.25">
      <c r="I6481" s="714"/>
      <c r="J6481"/>
      <c r="K6481"/>
      <c r="L6481"/>
    </row>
    <row r="6482" spans="9:12" x14ac:dyDescent="0.25">
      <c r="I6482" s="714"/>
      <c r="J6482"/>
      <c r="K6482"/>
      <c r="L6482"/>
    </row>
    <row r="6483" spans="9:12" x14ac:dyDescent="0.25">
      <c r="I6483" s="714"/>
      <c r="J6483"/>
      <c r="K6483"/>
      <c r="L6483"/>
    </row>
    <row r="6484" spans="9:12" x14ac:dyDescent="0.25">
      <c r="I6484" s="714"/>
      <c r="J6484"/>
      <c r="K6484"/>
      <c r="L6484"/>
    </row>
    <row r="6485" spans="9:12" x14ac:dyDescent="0.25">
      <c r="I6485" s="714"/>
      <c r="J6485"/>
      <c r="K6485"/>
      <c r="L6485"/>
    </row>
    <row r="6486" spans="9:12" x14ac:dyDescent="0.25">
      <c r="I6486" s="714"/>
      <c r="J6486"/>
      <c r="K6486"/>
      <c r="L6486"/>
    </row>
    <row r="6487" spans="9:12" x14ac:dyDescent="0.25">
      <c r="I6487" s="714"/>
      <c r="J6487"/>
      <c r="K6487"/>
      <c r="L6487"/>
    </row>
    <row r="6488" spans="9:12" x14ac:dyDescent="0.25">
      <c r="I6488" s="714"/>
      <c r="J6488"/>
      <c r="K6488"/>
      <c r="L6488"/>
    </row>
    <row r="6489" spans="9:12" x14ac:dyDescent="0.25">
      <c r="I6489" s="714"/>
      <c r="J6489"/>
      <c r="K6489"/>
      <c r="L6489"/>
    </row>
    <row r="6490" spans="9:12" x14ac:dyDescent="0.25">
      <c r="I6490" s="714"/>
      <c r="J6490"/>
      <c r="K6490"/>
      <c r="L6490"/>
    </row>
    <row r="6491" spans="9:12" x14ac:dyDescent="0.25">
      <c r="I6491" s="714"/>
      <c r="J6491"/>
      <c r="K6491"/>
      <c r="L6491"/>
    </row>
    <row r="6492" spans="9:12" x14ac:dyDescent="0.25">
      <c r="I6492" s="714"/>
      <c r="J6492"/>
      <c r="K6492"/>
      <c r="L6492"/>
    </row>
    <row r="6493" spans="9:12" x14ac:dyDescent="0.25">
      <c r="I6493" s="714"/>
      <c r="J6493"/>
      <c r="K6493"/>
      <c r="L6493"/>
    </row>
    <row r="6494" spans="9:12" x14ac:dyDescent="0.25">
      <c r="I6494" s="714"/>
      <c r="J6494"/>
      <c r="K6494"/>
      <c r="L6494"/>
    </row>
    <row r="6495" spans="9:12" x14ac:dyDescent="0.25">
      <c r="I6495" s="714"/>
      <c r="J6495"/>
      <c r="K6495"/>
      <c r="L6495"/>
    </row>
    <row r="6496" spans="9:12" x14ac:dyDescent="0.25">
      <c r="I6496" s="714"/>
      <c r="J6496"/>
      <c r="K6496"/>
      <c r="L6496"/>
    </row>
    <row r="6497" spans="9:12" x14ac:dyDescent="0.25">
      <c r="I6497" s="714"/>
      <c r="J6497"/>
      <c r="K6497"/>
      <c r="L6497"/>
    </row>
    <row r="6498" spans="9:12" x14ac:dyDescent="0.25">
      <c r="I6498" s="714"/>
      <c r="J6498"/>
      <c r="K6498"/>
      <c r="L6498"/>
    </row>
    <row r="6499" spans="9:12" x14ac:dyDescent="0.25">
      <c r="I6499" s="714"/>
      <c r="J6499"/>
      <c r="K6499"/>
      <c r="L6499"/>
    </row>
    <row r="6500" spans="9:12" x14ac:dyDescent="0.25">
      <c r="I6500" s="714"/>
      <c r="J6500"/>
      <c r="K6500"/>
      <c r="L6500"/>
    </row>
    <row r="6501" spans="9:12" x14ac:dyDescent="0.25">
      <c r="I6501" s="714"/>
      <c r="J6501"/>
      <c r="K6501"/>
      <c r="L6501"/>
    </row>
    <row r="6502" spans="9:12" x14ac:dyDescent="0.25">
      <c r="I6502" s="714"/>
      <c r="J6502"/>
      <c r="K6502"/>
      <c r="L6502"/>
    </row>
    <row r="6503" spans="9:12" x14ac:dyDescent="0.25">
      <c r="I6503" s="714"/>
      <c r="J6503"/>
      <c r="K6503"/>
      <c r="L6503"/>
    </row>
    <row r="6504" spans="9:12" x14ac:dyDescent="0.25">
      <c r="I6504" s="714"/>
      <c r="J6504"/>
      <c r="K6504"/>
      <c r="L6504"/>
    </row>
    <row r="6505" spans="9:12" x14ac:dyDescent="0.25">
      <c r="I6505" s="714"/>
      <c r="J6505"/>
      <c r="K6505"/>
      <c r="L6505"/>
    </row>
    <row r="6506" spans="9:12" x14ac:dyDescent="0.25">
      <c r="I6506" s="714"/>
      <c r="J6506"/>
      <c r="K6506"/>
      <c r="L6506"/>
    </row>
    <row r="6507" spans="9:12" x14ac:dyDescent="0.25">
      <c r="I6507" s="714"/>
      <c r="J6507"/>
      <c r="K6507"/>
      <c r="L6507"/>
    </row>
    <row r="6508" spans="9:12" x14ac:dyDescent="0.25">
      <c r="I6508" s="714"/>
      <c r="J6508"/>
      <c r="K6508"/>
      <c r="L6508"/>
    </row>
    <row r="6509" spans="9:12" x14ac:dyDescent="0.25">
      <c r="I6509" s="714"/>
      <c r="J6509"/>
      <c r="K6509"/>
      <c r="L6509"/>
    </row>
    <row r="6510" spans="9:12" x14ac:dyDescent="0.25">
      <c r="I6510" s="714"/>
      <c r="J6510"/>
      <c r="K6510"/>
      <c r="L6510"/>
    </row>
    <row r="6511" spans="9:12" x14ac:dyDescent="0.25">
      <c r="I6511" s="714"/>
      <c r="J6511"/>
      <c r="K6511"/>
      <c r="L6511"/>
    </row>
    <row r="6512" spans="9:12" x14ac:dyDescent="0.25">
      <c r="I6512" s="714"/>
      <c r="J6512"/>
      <c r="K6512"/>
      <c r="L6512"/>
    </row>
    <row r="6513" spans="9:12" x14ac:dyDescent="0.25">
      <c r="I6513" s="714"/>
      <c r="J6513"/>
      <c r="K6513"/>
      <c r="L6513"/>
    </row>
    <row r="6514" spans="9:12" x14ac:dyDescent="0.25">
      <c r="I6514" s="714"/>
      <c r="J6514"/>
      <c r="K6514"/>
      <c r="L6514"/>
    </row>
    <row r="6515" spans="9:12" x14ac:dyDescent="0.25">
      <c r="I6515" s="714"/>
      <c r="J6515"/>
      <c r="K6515"/>
      <c r="L6515"/>
    </row>
    <row r="6516" spans="9:12" x14ac:dyDescent="0.25">
      <c r="I6516" s="714"/>
      <c r="J6516"/>
      <c r="K6516"/>
      <c r="L6516"/>
    </row>
    <row r="6517" spans="9:12" x14ac:dyDescent="0.25">
      <c r="I6517" s="714"/>
      <c r="J6517"/>
      <c r="K6517"/>
      <c r="L6517"/>
    </row>
    <row r="6518" spans="9:12" x14ac:dyDescent="0.25">
      <c r="I6518" s="714"/>
      <c r="J6518"/>
      <c r="K6518"/>
      <c r="L6518"/>
    </row>
    <row r="6519" spans="9:12" x14ac:dyDescent="0.25">
      <c r="I6519" s="714"/>
      <c r="J6519"/>
      <c r="K6519"/>
      <c r="L6519"/>
    </row>
    <row r="6520" spans="9:12" x14ac:dyDescent="0.25">
      <c r="I6520" s="714"/>
      <c r="J6520"/>
      <c r="K6520"/>
      <c r="L6520"/>
    </row>
    <row r="6521" spans="9:12" x14ac:dyDescent="0.25">
      <c r="I6521" s="714"/>
      <c r="J6521"/>
      <c r="K6521"/>
      <c r="L6521"/>
    </row>
    <row r="6522" spans="9:12" x14ac:dyDescent="0.25">
      <c r="I6522" s="714"/>
      <c r="J6522"/>
      <c r="K6522"/>
      <c r="L6522"/>
    </row>
    <row r="6523" spans="9:12" x14ac:dyDescent="0.25">
      <c r="I6523" s="714"/>
      <c r="J6523"/>
      <c r="K6523"/>
      <c r="L6523"/>
    </row>
    <row r="6524" spans="9:12" x14ac:dyDescent="0.25">
      <c r="I6524" s="714"/>
      <c r="J6524"/>
      <c r="K6524"/>
      <c r="L6524"/>
    </row>
    <row r="6525" spans="9:12" x14ac:dyDescent="0.25">
      <c r="I6525" s="714"/>
      <c r="J6525"/>
      <c r="K6525"/>
      <c r="L6525"/>
    </row>
    <row r="6526" spans="9:12" x14ac:dyDescent="0.25">
      <c r="I6526" s="714"/>
      <c r="J6526"/>
      <c r="K6526"/>
      <c r="L6526"/>
    </row>
    <row r="6527" spans="9:12" x14ac:dyDescent="0.25">
      <c r="I6527" s="714"/>
      <c r="J6527"/>
      <c r="K6527"/>
      <c r="L6527"/>
    </row>
    <row r="6528" spans="9:12" x14ac:dyDescent="0.25">
      <c r="I6528" s="714"/>
      <c r="J6528"/>
      <c r="K6528"/>
      <c r="L6528"/>
    </row>
    <row r="6529" spans="9:12" x14ac:dyDescent="0.25">
      <c r="I6529" s="714"/>
      <c r="J6529"/>
      <c r="K6529"/>
      <c r="L6529"/>
    </row>
    <row r="6530" spans="9:12" x14ac:dyDescent="0.25">
      <c r="I6530" s="714"/>
      <c r="J6530"/>
      <c r="K6530"/>
      <c r="L6530"/>
    </row>
    <row r="6531" spans="9:12" x14ac:dyDescent="0.25">
      <c r="I6531" s="714"/>
      <c r="J6531"/>
      <c r="K6531"/>
      <c r="L6531"/>
    </row>
    <row r="6532" spans="9:12" x14ac:dyDescent="0.25">
      <c r="I6532" s="714"/>
      <c r="J6532"/>
      <c r="K6532"/>
      <c r="L6532"/>
    </row>
    <row r="6533" spans="9:12" x14ac:dyDescent="0.25">
      <c r="I6533" s="714"/>
      <c r="J6533"/>
      <c r="K6533"/>
      <c r="L6533"/>
    </row>
    <row r="6534" spans="9:12" x14ac:dyDescent="0.25">
      <c r="I6534" s="714"/>
      <c r="J6534"/>
      <c r="K6534"/>
      <c r="L6534"/>
    </row>
    <row r="6535" spans="9:12" x14ac:dyDescent="0.25">
      <c r="I6535" s="714"/>
      <c r="J6535"/>
      <c r="K6535"/>
      <c r="L6535"/>
    </row>
    <row r="6536" spans="9:12" x14ac:dyDescent="0.25">
      <c r="I6536" s="714"/>
      <c r="J6536"/>
      <c r="K6536"/>
      <c r="L6536"/>
    </row>
    <row r="6537" spans="9:12" x14ac:dyDescent="0.25">
      <c r="I6537" s="714"/>
      <c r="J6537"/>
      <c r="K6537"/>
      <c r="L6537"/>
    </row>
    <row r="6538" spans="9:12" x14ac:dyDescent="0.25">
      <c r="I6538" s="714"/>
      <c r="J6538"/>
      <c r="K6538"/>
      <c r="L6538"/>
    </row>
    <row r="6539" spans="9:12" x14ac:dyDescent="0.25">
      <c r="I6539" s="714"/>
      <c r="J6539"/>
      <c r="K6539"/>
      <c r="L6539"/>
    </row>
    <row r="6540" spans="9:12" x14ac:dyDescent="0.25">
      <c r="I6540" s="714"/>
      <c r="J6540"/>
      <c r="K6540"/>
      <c r="L6540"/>
    </row>
    <row r="6541" spans="9:12" x14ac:dyDescent="0.25">
      <c r="I6541" s="714"/>
      <c r="J6541"/>
      <c r="K6541"/>
      <c r="L6541"/>
    </row>
    <row r="6542" spans="9:12" x14ac:dyDescent="0.25">
      <c r="I6542" s="714"/>
      <c r="J6542"/>
      <c r="K6542"/>
      <c r="L6542"/>
    </row>
    <row r="6543" spans="9:12" x14ac:dyDescent="0.25">
      <c r="I6543" s="714"/>
      <c r="J6543"/>
      <c r="K6543"/>
      <c r="L6543"/>
    </row>
    <row r="6544" spans="9:12" x14ac:dyDescent="0.25">
      <c r="I6544" s="714"/>
      <c r="J6544"/>
      <c r="K6544"/>
      <c r="L6544"/>
    </row>
    <row r="6545" spans="9:12" x14ac:dyDescent="0.25">
      <c r="I6545" s="714"/>
      <c r="J6545"/>
      <c r="K6545"/>
      <c r="L6545"/>
    </row>
    <row r="6546" spans="9:12" x14ac:dyDescent="0.25">
      <c r="I6546" s="714"/>
      <c r="J6546"/>
      <c r="K6546"/>
      <c r="L6546"/>
    </row>
    <row r="6547" spans="9:12" x14ac:dyDescent="0.25">
      <c r="I6547" s="714"/>
      <c r="J6547"/>
      <c r="K6547"/>
      <c r="L6547"/>
    </row>
    <row r="6548" spans="9:12" x14ac:dyDescent="0.25">
      <c r="I6548" s="714"/>
      <c r="J6548"/>
      <c r="K6548"/>
      <c r="L6548"/>
    </row>
    <row r="6549" spans="9:12" x14ac:dyDescent="0.25">
      <c r="I6549" s="714"/>
      <c r="J6549"/>
      <c r="K6549"/>
      <c r="L6549"/>
    </row>
    <row r="6550" spans="9:12" x14ac:dyDescent="0.25">
      <c r="I6550" s="714"/>
      <c r="J6550"/>
      <c r="K6550"/>
      <c r="L6550"/>
    </row>
    <row r="6551" spans="9:12" x14ac:dyDescent="0.25">
      <c r="I6551" s="714"/>
      <c r="J6551"/>
      <c r="K6551"/>
      <c r="L6551"/>
    </row>
    <row r="6552" spans="9:12" x14ac:dyDescent="0.25">
      <c r="I6552" s="714"/>
      <c r="J6552"/>
      <c r="K6552"/>
      <c r="L6552"/>
    </row>
    <row r="6553" spans="9:12" x14ac:dyDescent="0.25">
      <c r="I6553" s="714"/>
      <c r="J6553"/>
      <c r="K6553"/>
      <c r="L6553"/>
    </row>
    <row r="6554" spans="9:12" x14ac:dyDescent="0.25">
      <c r="I6554" s="714"/>
      <c r="J6554"/>
      <c r="K6554"/>
      <c r="L6554"/>
    </row>
    <row r="6555" spans="9:12" x14ac:dyDescent="0.25">
      <c r="I6555" s="714"/>
      <c r="J6555"/>
      <c r="K6555"/>
      <c r="L6555"/>
    </row>
    <row r="6556" spans="9:12" x14ac:dyDescent="0.25">
      <c r="I6556" s="714"/>
      <c r="J6556"/>
      <c r="K6556"/>
      <c r="L6556"/>
    </row>
    <row r="6557" spans="9:12" x14ac:dyDescent="0.25">
      <c r="I6557" s="714"/>
      <c r="J6557"/>
      <c r="K6557"/>
      <c r="L6557"/>
    </row>
    <row r="6558" spans="9:12" x14ac:dyDescent="0.25">
      <c r="I6558" s="714"/>
      <c r="J6558"/>
      <c r="K6558"/>
      <c r="L6558"/>
    </row>
    <row r="6559" spans="9:12" x14ac:dyDescent="0.25">
      <c r="I6559" s="714"/>
      <c r="J6559"/>
      <c r="K6559"/>
      <c r="L6559"/>
    </row>
    <row r="6560" spans="9:12" x14ac:dyDescent="0.25">
      <c r="I6560" s="714"/>
      <c r="J6560"/>
      <c r="K6560"/>
      <c r="L6560"/>
    </row>
    <row r="6561" spans="9:12" x14ac:dyDescent="0.25">
      <c r="I6561" s="714"/>
      <c r="J6561"/>
      <c r="K6561"/>
      <c r="L6561"/>
    </row>
    <row r="6562" spans="9:12" x14ac:dyDescent="0.25">
      <c r="I6562" s="714"/>
      <c r="J6562"/>
      <c r="K6562"/>
      <c r="L6562"/>
    </row>
    <row r="6563" spans="9:12" x14ac:dyDescent="0.25">
      <c r="I6563" s="714"/>
      <c r="J6563"/>
      <c r="K6563"/>
      <c r="L6563"/>
    </row>
    <row r="6564" spans="9:12" x14ac:dyDescent="0.25">
      <c r="I6564" s="714"/>
      <c r="J6564"/>
      <c r="K6564"/>
      <c r="L6564"/>
    </row>
    <row r="6565" spans="9:12" x14ac:dyDescent="0.25">
      <c r="I6565" s="714"/>
      <c r="J6565"/>
      <c r="K6565"/>
      <c r="L6565"/>
    </row>
    <row r="6566" spans="9:12" x14ac:dyDescent="0.25">
      <c r="I6566" s="714"/>
      <c r="J6566"/>
      <c r="K6566"/>
      <c r="L6566"/>
    </row>
    <row r="6567" spans="9:12" x14ac:dyDescent="0.25">
      <c r="I6567" s="714"/>
      <c r="J6567"/>
      <c r="K6567"/>
      <c r="L6567"/>
    </row>
    <row r="6568" spans="9:12" x14ac:dyDescent="0.25">
      <c r="I6568" s="714"/>
      <c r="J6568"/>
      <c r="K6568"/>
      <c r="L6568"/>
    </row>
    <row r="6569" spans="9:12" x14ac:dyDescent="0.25">
      <c r="I6569" s="714"/>
      <c r="J6569"/>
      <c r="K6569"/>
      <c r="L6569"/>
    </row>
    <row r="6570" spans="9:12" x14ac:dyDescent="0.25">
      <c r="I6570" s="714"/>
      <c r="J6570"/>
      <c r="K6570"/>
      <c r="L6570"/>
    </row>
    <row r="6571" spans="9:12" x14ac:dyDescent="0.25">
      <c r="I6571" s="714"/>
      <c r="J6571"/>
      <c r="K6571"/>
      <c r="L6571"/>
    </row>
    <row r="6572" spans="9:12" x14ac:dyDescent="0.25">
      <c r="I6572" s="714"/>
      <c r="J6572"/>
      <c r="K6572"/>
      <c r="L6572"/>
    </row>
    <row r="6573" spans="9:12" x14ac:dyDescent="0.25">
      <c r="I6573" s="714"/>
      <c r="J6573"/>
      <c r="K6573"/>
      <c r="L6573"/>
    </row>
    <row r="6574" spans="9:12" x14ac:dyDescent="0.25">
      <c r="I6574" s="714"/>
      <c r="J6574"/>
      <c r="K6574"/>
      <c r="L6574"/>
    </row>
    <row r="6575" spans="9:12" x14ac:dyDescent="0.25">
      <c r="I6575" s="714"/>
      <c r="J6575"/>
      <c r="K6575"/>
      <c r="L6575"/>
    </row>
    <row r="6576" spans="9:12" x14ac:dyDescent="0.25">
      <c r="I6576" s="714"/>
      <c r="J6576"/>
      <c r="K6576"/>
      <c r="L6576"/>
    </row>
    <row r="6577" spans="9:12" x14ac:dyDescent="0.25">
      <c r="I6577" s="714"/>
      <c r="J6577"/>
      <c r="K6577"/>
      <c r="L6577"/>
    </row>
    <row r="6578" spans="9:12" x14ac:dyDescent="0.25">
      <c r="I6578" s="714"/>
      <c r="J6578"/>
      <c r="K6578"/>
      <c r="L6578"/>
    </row>
    <row r="6579" spans="9:12" x14ac:dyDescent="0.25">
      <c r="I6579" s="714"/>
      <c r="J6579"/>
      <c r="K6579"/>
      <c r="L6579"/>
    </row>
    <row r="6580" spans="9:12" x14ac:dyDescent="0.25">
      <c r="I6580" s="714"/>
      <c r="J6580"/>
      <c r="K6580"/>
      <c r="L6580"/>
    </row>
    <row r="6581" spans="9:12" x14ac:dyDescent="0.25">
      <c r="I6581" s="714"/>
      <c r="J6581"/>
      <c r="K6581"/>
      <c r="L6581"/>
    </row>
    <row r="6582" spans="9:12" x14ac:dyDescent="0.25">
      <c r="I6582" s="714"/>
      <c r="J6582"/>
      <c r="K6582"/>
      <c r="L6582"/>
    </row>
    <row r="6583" spans="9:12" x14ac:dyDescent="0.25">
      <c r="I6583" s="714"/>
      <c r="J6583"/>
      <c r="K6583"/>
      <c r="L6583"/>
    </row>
    <row r="6584" spans="9:12" x14ac:dyDescent="0.25">
      <c r="I6584" s="714"/>
      <c r="J6584"/>
      <c r="K6584"/>
      <c r="L6584"/>
    </row>
    <row r="6585" spans="9:12" x14ac:dyDescent="0.25">
      <c r="I6585" s="714"/>
      <c r="J6585"/>
      <c r="K6585"/>
      <c r="L6585"/>
    </row>
    <row r="6586" spans="9:12" x14ac:dyDescent="0.25">
      <c r="I6586" s="714"/>
      <c r="J6586"/>
      <c r="K6586"/>
      <c r="L6586"/>
    </row>
    <row r="6587" spans="9:12" x14ac:dyDescent="0.25">
      <c r="I6587" s="714"/>
      <c r="J6587"/>
      <c r="K6587"/>
      <c r="L6587"/>
    </row>
    <row r="6588" spans="9:12" x14ac:dyDescent="0.25">
      <c r="I6588" s="714"/>
      <c r="J6588"/>
      <c r="K6588"/>
      <c r="L6588"/>
    </row>
    <row r="6589" spans="9:12" x14ac:dyDescent="0.25">
      <c r="I6589" s="714"/>
      <c r="J6589"/>
      <c r="K6589"/>
      <c r="L6589"/>
    </row>
    <row r="6590" spans="9:12" x14ac:dyDescent="0.25">
      <c r="I6590" s="714"/>
      <c r="J6590"/>
      <c r="K6590"/>
      <c r="L6590"/>
    </row>
    <row r="6591" spans="9:12" x14ac:dyDescent="0.25">
      <c r="I6591" s="714"/>
      <c r="J6591"/>
      <c r="K6591"/>
      <c r="L6591"/>
    </row>
    <row r="6592" spans="9:12" x14ac:dyDescent="0.25">
      <c r="I6592" s="714"/>
      <c r="J6592"/>
      <c r="K6592"/>
      <c r="L6592"/>
    </row>
    <row r="6593" spans="9:12" x14ac:dyDescent="0.25">
      <c r="I6593" s="714"/>
      <c r="J6593"/>
      <c r="K6593"/>
      <c r="L6593"/>
    </row>
    <row r="6594" spans="9:12" x14ac:dyDescent="0.25">
      <c r="I6594" s="714"/>
      <c r="J6594"/>
      <c r="K6594"/>
      <c r="L6594"/>
    </row>
    <row r="6595" spans="9:12" x14ac:dyDescent="0.25">
      <c r="I6595" s="714"/>
      <c r="J6595"/>
      <c r="K6595"/>
      <c r="L6595"/>
    </row>
    <row r="6596" spans="9:12" x14ac:dyDescent="0.25">
      <c r="I6596" s="714"/>
      <c r="J6596"/>
      <c r="K6596"/>
      <c r="L6596"/>
    </row>
    <row r="6597" spans="9:12" x14ac:dyDescent="0.25">
      <c r="I6597" s="714"/>
      <c r="J6597"/>
      <c r="K6597"/>
      <c r="L6597"/>
    </row>
    <row r="6598" spans="9:12" x14ac:dyDescent="0.25">
      <c r="I6598" s="714"/>
      <c r="J6598"/>
      <c r="K6598"/>
      <c r="L6598"/>
    </row>
    <row r="6599" spans="9:12" x14ac:dyDescent="0.25">
      <c r="I6599" s="714"/>
      <c r="J6599"/>
      <c r="K6599"/>
      <c r="L6599"/>
    </row>
    <row r="6600" spans="9:12" x14ac:dyDescent="0.25">
      <c r="I6600" s="714"/>
      <c r="J6600"/>
      <c r="K6600"/>
      <c r="L6600"/>
    </row>
    <row r="6601" spans="9:12" x14ac:dyDescent="0.25">
      <c r="I6601" s="714"/>
      <c r="J6601"/>
      <c r="K6601"/>
      <c r="L6601"/>
    </row>
    <row r="6602" spans="9:12" x14ac:dyDescent="0.25">
      <c r="I6602" s="714"/>
      <c r="J6602"/>
      <c r="K6602"/>
      <c r="L6602"/>
    </row>
    <row r="6603" spans="9:12" x14ac:dyDescent="0.25">
      <c r="I6603" s="714"/>
      <c r="J6603"/>
      <c r="K6603"/>
      <c r="L6603"/>
    </row>
    <row r="6604" spans="9:12" x14ac:dyDescent="0.25">
      <c r="I6604" s="714"/>
      <c r="J6604"/>
      <c r="K6604"/>
      <c r="L6604"/>
    </row>
    <row r="6605" spans="9:12" x14ac:dyDescent="0.25">
      <c r="I6605" s="714"/>
      <c r="J6605"/>
      <c r="K6605"/>
      <c r="L6605"/>
    </row>
    <row r="6606" spans="9:12" x14ac:dyDescent="0.25">
      <c r="I6606" s="714"/>
      <c r="J6606"/>
      <c r="K6606"/>
      <c r="L6606"/>
    </row>
    <row r="6607" spans="9:12" x14ac:dyDescent="0.25">
      <c r="I6607" s="714"/>
      <c r="J6607"/>
      <c r="K6607"/>
      <c r="L6607"/>
    </row>
    <row r="6608" spans="9:12" x14ac:dyDescent="0.25">
      <c r="I6608" s="714"/>
      <c r="J6608"/>
      <c r="K6608"/>
      <c r="L6608"/>
    </row>
    <row r="6609" spans="9:12" x14ac:dyDescent="0.25">
      <c r="I6609" s="714"/>
      <c r="J6609"/>
      <c r="K6609"/>
      <c r="L6609"/>
    </row>
    <row r="6610" spans="9:12" x14ac:dyDescent="0.25">
      <c r="I6610" s="714"/>
      <c r="J6610"/>
      <c r="K6610"/>
      <c r="L6610"/>
    </row>
    <row r="6611" spans="9:12" x14ac:dyDescent="0.25">
      <c r="I6611" s="714"/>
      <c r="J6611"/>
      <c r="K6611"/>
      <c r="L6611"/>
    </row>
    <row r="6612" spans="9:12" x14ac:dyDescent="0.25">
      <c r="I6612" s="714"/>
      <c r="J6612"/>
      <c r="K6612"/>
      <c r="L6612"/>
    </row>
    <row r="6613" spans="9:12" x14ac:dyDescent="0.25">
      <c r="I6613" s="714"/>
      <c r="J6613"/>
      <c r="K6613"/>
      <c r="L6613"/>
    </row>
    <row r="6614" spans="9:12" x14ac:dyDescent="0.25">
      <c r="I6614" s="714"/>
      <c r="J6614"/>
      <c r="K6614"/>
      <c r="L6614"/>
    </row>
    <row r="6615" spans="9:12" x14ac:dyDescent="0.25">
      <c r="I6615" s="714"/>
      <c r="J6615"/>
      <c r="K6615"/>
      <c r="L6615"/>
    </row>
    <row r="6616" spans="9:12" x14ac:dyDescent="0.25">
      <c r="I6616" s="714"/>
      <c r="J6616"/>
      <c r="K6616"/>
      <c r="L6616"/>
    </row>
    <row r="6617" spans="9:12" x14ac:dyDescent="0.25">
      <c r="I6617" s="714"/>
      <c r="J6617"/>
      <c r="K6617"/>
      <c r="L6617"/>
    </row>
    <row r="6618" spans="9:12" x14ac:dyDescent="0.25">
      <c r="I6618" s="714"/>
      <c r="J6618"/>
      <c r="K6618"/>
      <c r="L6618"/>
    </row>
    <row r="6619" spans="9:12" x14ac:dyDescent="0.25">
      <c r="I6619" s="714"/>
      <c r="J6619"/>
      <c r="K6619"/>
      <c r="L6619"/>
    </row>
    <row r="6620" spans="9:12" x14ac:dyDescent="0.25">
      <c r="I6620" s="714"/>
      <c r="J6620"/>
      <c r="K6620"/>
      <c r="L6620"/>
    </row>
    <row r="6621" spans="9:12" x14ac:dyDescent="0.25">
      <c r="I6621" s="714"/>
      <c r="J6621"/>
      <c r="K6621"/>
      <c r="L6621"/>
    </row>
    <row r="6622" spans="9:12" x14ac:dyDescent="0.25">
      <c r="I6622" s="714"/>
      <c r="J6622"/>
      <c r="K6622"/>
      <c r="L6622"/>
    </row>
    <row r="6623" spans="9:12" x14ac:dyDescent="0.25">
      <c r="I6623" s="714"/>
      <c r="J6623"/>
      <c r="K6623"/>
      <c r="L6623"/>
    </row>
    <row r="6624" spans="9:12" x14ac:dyDescent="0.25">
      <c r="I6624" s="714"/>
      <c r="J6624"/>
      <c r="K6624"/>
      <c r="L6624"/>
    </row>
    <row r="6625" spans="9:12" x14ac:dyDescent="0.25">
      <c r="I6625" s="714"/>
      <c r="J6625"/>
      <c r="K6625"/>
      <c r="L6625"/>
    </row>
    <row r="6626" spans="9:12" x14ac:dyDescent="0.25">
      <c r="I6626" s="714"/>
      <c r="J6626"/>
      <c r="K6626"/>
      <c r="L6626"/>
    </row>
    <row r="6627" spans="9:12" x14ac:dyDescent="0.25">
      <c r="I6627" s="714"/>
      <c r="J6627"/>
      <c r="K6627"/>
      <c r="L6627"/>
    </row>
    <row r="6628" spans="9:12" x14ac:dyDescent="0.25">
      <c r="I6628" s="714"/>
      <c r="J6628"/>
      <c r="K6628"/>
      <c r="L6628"/>
    </row>
    <row r="6629" spans="9:12" x14ac:dyDescent="0.25">
      <c r="I6629" s="714"/>
      <c r="J6629"/>
      <c r="K6629"/>
      <c r="L6629"/>
    </row>
    <row r="6630" spans="9:12" x14ac:dyDescent="0.25">
      <c r="I6630" s="714"/>
      <c r="J6630"/>
      <c r="K6630"/>
      <c r="L6630"/>
    </row>
    <row r="6631" spans="9:12" x14ac:dyDescent="0.25">
      <c r="I6631" s="714"/>
      <c r="J6631"/>
      <c r="K6631"/>
      <c r="L6631"/>
    </row>
    <row r="6632" spans="9:12" x14ac:dyDescent="0.25">
      <c r="I6632" s="714"/>
      <c r="J6632"/>
      <c r="K6632"/>
      <c r="L6632"/>
    </row>
    <row r="6633" spans="9:12" x14ac:dyDescent="0.25">
      <c r="I6633" s="714"/>
      <c r="J6633"/>
      <c r="K6633"/>
      <c r="L6633"/>
    </row>
    <row r="6634" spans="9:12" x14ac:dyDescent="0.25">
      <c r="I6634" s="714"/>
      <c r="J6634"/>
      <c r="K6634"/>
      <c r="L6634"/>
    </row>
    <row r="6635" spans="9:12" x14ac:dyDescent="0.25">
      <c r="I6635" s="714"/>
      <c r="J6635"/>
      <c r="K6635"/>
      <c r="L6635"/>
    </row>
    <row r="6636" spans="9:12" x14ac:dyDescent="0.25">
      <c r="I6636" s="714"/>
      <c r="J6636"/>
      <c r="K6636"/>
      <c r="L6636"/>
    </row>
    <row r="6637" spans="9:12" x14ac:dyDescent="0.25">
      <c r="I6637" s="714"/>
      <c r="J6637"/>
      <c r="K6637"/>
      <c r="L6637"/>
    </row>
    <row r="6638" spans="9:12" x14ac:dyDescent="0.25">
      <c r="I6638" s="714"/>
      <c r="J6638"/>
      <c r="K6638"/>
      <c r="L6638"/>
    </row>
    <row r="6639" spans="9:12" x14ac:dyDescent="0.25">
      <c r="I6639" s="714"/>
      <c r="J6639"/>
      <c r="K6639"/>
      <c r="L6639"/>
    </row>
    <row r="6640" spans="9:12" x14ac:dyDescent="0.25">
      <c r="I6640" s="714"/>
      <c r="J6640"/>
      <c r="K6640"/>
      <c r="L6640"/>
    </row>
    <row r="6641" spans="9:12" x14ac:dyDescent="0.25">
      <c r="I6641" s="714"/>
      <c r="J6641"/>
      <c r="K6641"/>
      <c r="L6641"/>
    </row>
    <row r="6642" spans="9:12" x14ac:dyDescent="0.25">
      <c r="I6642" s="714"/>
      <c r="J6642"/>
      <c r="K6642"/>
      <c r="L6642"/>
    </row>
    <row r="6643" spans="9:12" x14ac:dyDescent="0.25">
      <c r="I6643" s="714"/>
      <c r="J6643"/>
      <c r="K6643"/>
      <c r="L6643"/>
    </row>
    <row r="6644" spans="9:12" x14ac:dyDescent="0.25">
      <c r="I6644" s="714"/>
      <c r="J6644"/>
      <c r="K6644"/>
      <c r="L6644"/>
    </row>
    <row r="6645" spans="9:12" x14ac:dyDescent="0.25">
      <c r="I6645" s="714"/>
      <c r="J6645"/>
      <c r="K6645"/>
      <c r="L6645"/>
    </row>
    <row r="6646" spans="9:12" x14ac:dyDescent="0.25">
      <c r="I6646" s="714"/>
      <c r="J6646"/>
      <c r="K6646"/>
      <c r="L6646"/>
    </row>
    <row r="6647" spans="9:12" x14ac:dyDescent="0.25">
      <c r="I6647" s="714"/>
      <c r="J6647"/>
      <c r="K6647"/>
      <c r="L6647"/>
    </row>
    <row r="6648" spans="9:12" x14ac:dyDescent="0.25">
      <c r="I6648" s="714"/>
      <c r="J6648"/>
      <c r="K6648"/>
      <c r="L6648"/>
    </row>
    <row r="6649" spans="9:12" x14ac:dyDescent="0.25">
      <c r="I6649" s="714"/>
      <c r="J6649"/>
      <c r="K6649"/>
      <c r="L6649"/>
    </row>
    <row r="6650" spans="9:12" x14ac:dyDescent="0.25">
      <c r="I6650" s="714"/>
      <c r="J6650"/>
      <c r="K6650"/>
      <c r="L6650"/>
    </row>
    <row r="6651" spans="9:12" x14ac:dyDescent="0.25">
      <c r="I6651" s="714"/>
      <c r="J6651"/>
      <c r="K6651"/>
      <c r="L6651"/>
    </row>
    <row r="6652" spans="9:12" x14ac:dyDescent="0.25">
      <c r="I6652" s="714"/>
      <c r="J6652"/>
      <c r="K6652"/>
      <c r="L6652"/>
    </row>
    <row r="6653" spans="9:12" x14ac:dyDescent="0.25">
      <c r="I6653" s="714"/>
      <c r="J6653"/>
      <c r="K6653"/>
      <c r="L6653"/>
    </row>
    <row r="6654" spans="9:12" x14ac:dyDescent="0.25">
      <c r="I6654" s="714"/>
      <c r="J6654"/>
      <c r="K6654"/>
      <c r="L6654"/>
    </row>
    <row r="6655" spans="9:12" x14ac:dyDescent="0.25">
      <c r="I6655" s="714"/>
      <c r="J6655"/>
      <c r="K6655"/>
      <c r="L6655"/>
    </row>
    <row r="6656" spans="9:12" x14ac:dyDescent="0.25">
      <c r="I6656" s="714"/>
      <c r="J6656"/>
      <c r="K6656"/>
      <c r="L6656"/>
    </row>
    <row r="6657" spans="9:12" x14ac:dyDescent="0.25">
      <c r="I6657" s="714"/>
      <c r="J6657"/>
      <c r="K6657"/>
      <c r="L6657"/>
    </row>
    <row r="6658" spans="9:12" x14ac:dyDescent="0.25">
      <c r="I6658" s="714"/>
      <c r="J6658"/>
      <c r="K6658"/>
      <c r="L6658"/>
    </row>
    <row r="6659" spans="9:12" x14ac:dyDescent="0.25">
      <c r="I6659" s="714"/>
      <c r="J6659"/>
      <c r="K6659"/>
      <c r="L6659"/>
    </row>
    <row r="6660" spans="9:12" x14ac:dyDescent="0.25">
      <c r="I6660" s="714"/>
      <c r="J6660"/>
      <c r="K6660"/>
      <c r="L6660"/>
    </row>
    <row r="6661" spans="9:12" x14ac:dyDescent="0.25">
      <c r="I6661" s="714"/>
      <c r="J6661"/>
      <c r="K6661"/>
      <c r="L6661"/>
    </row>
    <row r="6662" spans="9:12" x14ac:dyDescent="0.25">
      <c r="I6662" s="714"/>
      <c r="J6662"/>
      <c r="K6662"/>
      <c r="L6662"/>
    </row>
    <row r="6663" spans="9:12" x14ac:dyDescent="0.25">
      <c r="I6663" s="714"/>
      <c r="J6663"/>
      <c r="K6663"/>
      <c r="L6663"/>
    </row>
    <row r="6664" spans="9:12" x14ac:dyDescent="0.25">
      <c r="I6664" s="714"/>
      <c r="J6664"/>
      <c r="K6664"/>
      <c r="L6664"/>
    </row>
    <row r="6665" spans="9:12" x14ac:dyDescent="0.25">
      <c r="I6665" s="714"/>
      <c r="J6665"/>
      <c r="K6665"/>
      <c r="L6665"/>
    </row>
    <row r="6666" spans="9:12" x14ac:dyDescent="0.25">
      <c r="I6666" s="714"/>
      <c r="J6666"/>
      <c r="K6666"/>
      <c r="L6666"/>
    </row>
    <row r="6667" spans="9:12" x14ac:dyDescent="0.25">
      <c r="I6667" s="714"/>
      <c r="J6667"/>
      <c r="K6667"/>
      <c r="L6667"/>
    </row>
    <row r="6668" spans="9:12" x14ac:dyDescent="0.25">
      <c r="I6668" s="714"/>
      <c r="J6668"/>
      <c r="K6668"/>
      <c r="L6668"/>
    </row>
    <row r="6669" spans="9:12" x14ac:dyDescent="0.25">
      <c r="I6669" s="714"/>
      <c r="J6669"/>
      <c r="K6669"/>
      <c r="L6669"/>
    </row>
    <row r="6670" spans="9:12" x14ac:dyDescent="0.25">
      <c r="I6670" s="714"/>
      <c r="J6670"/>
      <c r="K6670"/>
      <c r="L6670"/>
    </row>
    <row r="6671" spans="9:12" x14ac:dyDescent="0.25">
      <c r="I6671" s="714"/>
      <c r="J6671"/>
      <c r="K6671"/>
      <c r="L6671"/>
    </row>
    <row r="6672" spans="9:12" x14ac:dyDescent="0.25">
      <c r="I6672" s="714"/>
      <c r="J6672"/>
      <c r="K6672"/>
      <c r="L6672"/>
    </row>
    <row r="6673" spans="9:12" x14ac:dyDescent="0.25">
      <c r="I6673" s="714"/>
      <c r="J6673"/>
      <c r="K6673"/>
      <c r="L6673"/>
    </row>
    <row r="6674" spans="9:12" x14ac:dyDescent="0.25">
      <c r="I6674" s="714"/>
      <c r="J6674"/>
      <c r="K6674"/>
      <c r="L6674"/>
    </row>
    <row r="6675" spans="9:12" x14ac:dyDescent="0.25">
      <c r="I6675" s="714"/>
      <c r="J6675"/>
      <c r="K6675"/>
      <c r="L6675"/>
    </row>
    <row r="6676" spans="9:12" x14ac:dyDescent="0.25">
      <c r="I6676" s="714"/>
      <c r="J6676"/>
      <c r="K6676"/>
      <c r="L6676"/>
    </row>
    <row r="6677" spans="9:12" x14ac:dyDescent="0.25">
      <c r="I6677" s="714"/>
      <c r="J6677"/>
      <c r="K6677"/>
      <c r="L6677"/>
    </row>
    <row r="6678" spans="9:12" x14ac:dyDescent="0.25">
      <c r="I6678" s="714"/>
      <c r="J6678"/>
      <c r="K6678"/>
      <c r="L6678"/>
    </row>
    <row r="6679" spans="9:12" x14ac:dyDescent="0.25">
      <c r="I6679" s="714"/>
      <c r="J6679"/>
      <c r="K6679"/>
      <c r="L6679"/>
    </row>
    <row r="6680" spans="9:12" x14ac:dyDescent="0.25">
      <c r="I6680" s="714"/>
      <c r="J6680"/>
      <c r="K6680"/>
      <c r="L6680"/>
    </row>
    <row r="6681" spans="9:12" x14ac:dyDescent="0.25">
      <c r="I6681" s="714"/>
      <c r="J6681"/>
      <c r="K6681"/>
      <c r="L6681"/>
    </row>
    <row r="6682" spans="9:12" x14ac:dyDescent="0.25">
      <c r="I6682" s="714"/>
      <c r="J6682"/>
      <c r="K6682"/>
      <c r="L6682"/>
    </row>
    <row r="6683" spans="9:12" x14ac:dyDescent="0.25">
      <c r="I6683" s="714"/>
      <c r="J6683"/>
      <c r="K6683"/>
      <c r="L6683"/>
    </row>
    <row r="6684" spans="9:12" x14ac:dyDescent="0.25">
      <c r="I6684" s="714"/>
      <c r="J6684"/>
      <c r="K6684"/>
      <c r="L6684"/>
    </row>
    <row r="6685" spans="9:12" x14ac:dyDescent="0.25">
      <c r="I6685" s="714"/>
      <c r="J6685"/>
      <c r="K6685"/>
      <c r="L6685"/>
    </row>
    <row r="6686" spans="9:12" x14ac:dyDescent="0.25">
      <c r="I6686" s="714"/>
      <c r="J6686"/>
      <c r="K6686"/>
      <c r="L6686"/>
    </row>
    <row r="6687" spans="9:12" x14ac:dyDescent="0.25">
      <c r="I6687" s="714"/>
      <c r="J6687"/>
      <c r="K6687"/>
      <c r="L6687"/>
    </row>
    <row r="6688" spans="9:12" x14ac:dyDescent="0.25">
      <c r="I6688" s="714"/>
      <c r="J6688"/>
      <c r="K6688"/>
      <c r="L6688"/>
    </row>
    <row r="6689" spans="9:12" x14ac:dyDescent="0.25">
      <c r="I6689" s="714"/>
      <c r="J6689"/>
      <c r="K6689"/>
      <c r="L6689"/>
    </row>
    <row r="6690" spans="9:12" x14ac:dyDescent="0.25">
      <c r="I6690" s="714"/>
      <c r="J6690"/>
      <c r="K6690"/>
      <c r="L6690"/>
    </row>
    <row r="6691" spans="9:12" x14ac:dyDescent="0.25">
      <c r="I6691" s="714"/>
      <c r="J6691"/>
      <c r="K6691"/>
      <c r="L6691"/>
    </row>
    <row r="6692" spans="9:12" x14ac:dyDescent="0.25">
      <c r="I6692" s="714"/>
      <c r="J6692"/>
      <c r="K6692"/>
      <c r="L6692"/>
    </row>
    <row r="6693" spans="9:12" x14ac:dyDescent="0.25">
      <c r="I6693" s="714"/>
      <c r="J6693"/>
      <c r="K6693"/>
      <c r="L6693"/>
    </row>
    <row r="6694" spans="9:12" x14ac:dyDescent="0.25">
      <c r="I6694" s="714"/>
      <c r="J6694"/>
      <c r="K6694"/>
      <c r="L6694"/>
    </row>
    <row r="6695" spans="9:12" x14ac:dyDescent="0.25">
      <c r="I6695" s="714"/>
      <c r="J6695"/>
      <c r="K6695"/>
      <c r="L6695"/>
    </row>
    <row r="6696" spans="9:12" x14ac:dyDescent="0.25">
      <c r="I6696" s="714"/>
      <c r="J6696"/>
      <c r="K6696"/>
      <c r="L6696"/>
    </row>
    <row r="6697" spans="9:12" x14ac:dyDescent="0.25">
      <c r="I6697" s="714"/>
      <c r="J6697"/>
      <c r="K6697"/>
      <c r="L6697"/>
    </row>
    <row r="6698" spans="9:12" x14ac:dyDescent="0.25">
      <c r="I6698" s="714"/>
      <c r="J6698"/>
      <c r="K6698"/>
      <c r="L6698"/>
    </row>
    <row r="6699" spans="9:12" x14ac:dyDescent="0.25">
      <c r="I6699" s="714"/>
      <c r="J6699"/>
      <c r="K6699"/>
      <c r="L6699"/>
    </row>
    <row r="6700" spans="9:12" x14ac:dyDescent="0.25">
      <c r="I6700" s="714"/>
      <c r="J6700"/>
      <c r="K6700"/>
      <c r="L6700"/>
    </row>
    <row r="6701" spans="9:12" x14ac:dyDescent="0.25">
      <c r="I6701" s="714"/>
      <c r="J6701"/>
      <c r="K6701"/>
      <c r="L6701"/>
    </row>
    <row r="6702" spans="9:12" x14ac:dyDescent="0.25">
      <c r="I6702" s="714"/>
      <c r="J6702"/>
      <c r="K6702"/>
      <c r="L6702"/>
    </row>
    <row r="6703" spans="9:12" x14ac:dyDescent="0.25">
      <c r="I6703" s="714"/>
      <c r="J6703"/>
      <c r="K6703"/>
      <c r="L6703"/>
    </row>
    <row r="6704" spans="9:12" x14ac:dyDescent="0.25">
      <c r="I6704" s="714"/>
      <c r="J6704"/>
      <c r="K6704"/>
      <c r="L6704"/>
    </row>
    <row r="6705" spans="9:12" x14ac:dyDescent="0.25">
      <c r="I6705" s="714"/>
      <c r="J6705"/>
      <c r="K6705"/>
      <c r="L6705"/>
    </row>
    <row r="6706" spans="9:12" x14ac:dyDescent="0.25">
      <c r="I6706" s="714"/>
      <c r="J6706"/>
      <c r="K6706"/>
      <c r="L6706"/>
    </row>
    <row r="6707" spans="9:12" x14ac:dyDescent="0.25">
      <c r="I6707" s="714"/>
      <c r="J6707"/>
      <c r="K6707"/>
      <c r="L6707"/>
    </row>
    <row r="6708" spans="9:12" x14ac:dyDescent="0.25">
      <c r="I6708" s="714"/>
      <c r="J6708"/>
      <c r="K6708"/>
      <c r="L6708"/>
    </row>
    <row r="6709" spans="9:12" x14ac:dyDescent="0.25">
      <c r="I6709" s="714"/>
      <c r="J6709"/>
      <c r="K6709"/>
      <c r="L6709"/>
    </row>
    <row r="6710" spans="9:12" x14ac:dyDescent="0.25">
      <c r="I6710" s="714"/>
      <c r="J6710"/>
      <c r="K6710"/>
      <c r="L6710"/>
    </row>
    <row r="6711" spans="9:12" x14ac:dyDescent="0.25">
      <c r="I6711" s="714"/>
      <c r="J6711"/>
      <c r="K6711"/>
      <c r="L6711"/>
    </row>
    <row r="6712" spans="9:12" x14ac:dyDescent="0.25">
      <c r="I6712" s="714"/>
      <c r="J6712"/>
      <c r="K6712"/>
      <c r="L6712"/>
    </row>
    <row r="6713" spans="9:12" x14ac:dyDescent="0.25">
      <c r="I6713" s="714"/>
      <c r="J6713"/>
      <c r="K6713"/>
      <c r="L6713"/>
    </row>
    <row r="6714" spans="9:12" x14ac:dyDescent="0.25">
      <c r="I6714" s="714"/>
      <c r="J6714"/>
      <c r="K6714"/>
      <c r="L6714"/>
    </row>
    <row r="6715" spans="9:12" x14ac:dyDescent="0.25">
      <c r="I6715" s="714"/>
      <c r="J6715"/>
      <c r="K6715"/>
      <c r="L6715"/>
    </row>
    <row r="6716" spans="9:12" x14ac:dyDescent="0.25">
      <c r="I6716" s="714"/>
      <c r="J6716"/>
      <c r="K6716"/>
      <c r="L6716"/>
    </row>
    <row r="6717" spans="9:12" x14ac:dyDescent="0.25">
      <c r="I6717" s="714"/>
      <c r="J6717"/>
      <c r="K6717"/>
      <c r="L6717"/>
    </row>
    <row r="6718" spans="9:12" x14ac:dyDescent="0.25">
      <c r="I6718" s="714"/>
      <c r="J6718"/>
      <c r="K6718"/>
      <c r="L6718"/>
    </row>
    <row r="6719" spans="9:12" x14ac:dyDescent="0.25">
      <c r="I6719" s="714"/>
      <c r="J6719"/>
      <c r="K6719"/>
      <c r="L6719"/>
    </row>
    <row r="6720" spans="9:12" x14ac:dyDescent="0.25">
      <c r="I6720" s="714"/>
      <c r="J6720"/>
      <c r="K6720"/>
      <c r="L6720"/>
    </row>
    <row r="6721" spans="9:12" x14ac:dyDescent="0.25">
      <c r="I6721" s="714"/>
      <c r="J6721"/>
      <c r="K6721"/>
      <c r="L6721"/>
    </row>
    <row r="6722" spans="9:12" x14ac:dyDescent="0.25">
      <c r="I6722" s="714"/>
      <c r="J6722"/>
      <c r="K6722"/>
      <c r="L6722"/>
    </row>
    <row r="6723" spans="9:12" x14ac:dyDescent="0.25">
      <c r="I6723" s="714"/>
      <c r="J6723"/>
      <c r="K6723"/>
      <c r="L6723"/>
    </row>
    <row r="6724" spans="9:12" x14ac:dyDescent="0.25">
      <c r="I6724" s="714"/>
      <c r="J6724"/>
      <c r="K6724"/>
      <c r="L6724"/>
    </row>
    <row r="6725" spans="9:12" x14ac:dyDescent="0.25">
      <c r="I6725" s="714"/>
      <c r="J6725"/>
      <c r="K6725"/>
      <c r="L6725"/>
    </row>
    <row r="6726" spans="9:12" x14ac:dyDescent="0.25">
      <c r="I6726" s="714"/>
      <c r="J6726"/>
      <c r="K6726"/>
      <c r="L6726"/>
    </row>
    <row r="6727" spans="9:12" x14ac:dyDescent="0.25">
      <c r="I6727" s="714"/>
      <c r="J6727"/>
      <c r="K6727"/>
      <c r="L6727"/>
    </row>
    <row r="6728" spans="9:12" x14ac:dyDescent="0.25">
      <c r="I6728" s="714"/>
      <c r="J6728"/>
      <c r="K6728"/>
      <c r="L6728"/>
    </row>
    <row r="6729" spans="9:12" x14ac:dyDescent="0.25">
      <c r="I6729" s="714"/>
      <c r="J6729"/>
      <c r="K6729"/>
      <c r="L6729"/>
    </row>
    <row r="6730" spans="9:12" x14ac:dyDescent="0.25">
      <c r="I6730" s="714"/>
      <c r="J6730"/>
      <c r="K6730"/>
      <c r="L6730"/>
    </row>
    <row r="6731" spans="9:12" x14ac:dyDescent="0.25">
      <c r="I6731" s="714"/>
      <c r="J6731"/>
      <c r="K6731"/>
      <c r="L6731"/>
    </row>
    <row r="6732" spans="9:12" x14ac:dyDescent="0.25">
      <c r="I6732" s="714"/>
      <c r="J6732"/>
      <c r="K6732"/>
      <c r="L6732"/>
    </row>
    <row r="6733" spans="9:12" x14ac:dyDescent="0.25">
      <c r="I6733" s="714"/>
      <c r="J6733"/>
      <c r="K6733"/>
      <c r="L6733"/>
    </row>
    <row r="6734" spans="9:12" x14ac:dyDescent="0.25">
      <c r="I6734" s="714"/>
      <c r="J6734"/>
      <c r="K6734"/>
      <c r="L6734"/>
    </row>
    <row r="6735" spans="9:12" x14ac:dyDescent="0.25">
      <c r="I6735" s="714"/>
      <c r="J6735"/>
      <c r="K6735"/>
      <c r="L6735"/>
    </row>
    <row r="6736" spans="9:12" x14ac:dyDescent="0.25">
      <c r="I6736" s="714"/>
      <c r="J6736"/>
      <c r="K6736"/>
      <c r="L6736"/>
    </row>
    <row r="6737" spans="9:12" x14ac:dyDescent="0.25">
      <c r="I6737" s="714"/>
      <c r="J6737"/>
      <c r="K6737"/>
      <c r="L6737"/>
    </row>
    <row r="6738" spans="9:12" x14ac:dyDescent="0.25">
      <c r="I6738" s="714"/>
      <c r="J6738"/>
      <c r="K6738"/>
      <c r="L6738"/>
    </row>
    <row r="6739" spans="9:12" x14ac:dyDescent="0.25">
      <c r="I6739" s="714"/>
      <c r="J6739"/>
      <c r="K6739"/>
      <c r="L6739"/>
    </row>
    <row r="6740" spans="9:12" x14ac:dyDescent="0.25">
      <c r="I6740" s="714"/>
      <c r="J6740"/>
      <c r="K6740"/>
      <c r="L6740"/>
    </row>
    <row r="6741" spans="9:12" x14ac:dyDescent="0.25">
      <c r="I6741" s="714"/>
      <c r="J6741"/>
      <c r="K6741"/>
      <c r="L6741"/>
    </row>
    <row r="6742" spans="9:12" x14ac:dyDescent="0.25">
      <c r="I6742" s="714"/>
      <c r="J6742"/>
      <c r="K6742"/>
      <c r="L6742"/>
    </row>
    <row r="6743" spans="9:12" x14ac:dyDescent="0.25">
      <c r="I6743" s="714"/>
      <c r="J6743"/>
      <c r="K6743"/>
      <c r="L6743"/>
    </row>
    <row r="6744" spans="9:12" x14ac:dyDescent="0.25">
      <c r="I6744" s="714"/>
      <c r="J6744"/>
      <c r="K6744"/>
      <c r="L6744"/>
    </row>
    <row r="6745" spans="9:12" x14ac:dyDescent="0.25">
      <c r="I6745" s="714"/>
      <c r="J6745"/>
      <c r="K6745"/>
      <c r="L6745"/>
    </row>
    <row r="6746" spans="9:12" x14ac:dyDescent="0.25">
      <c r="I6746" s="714"/>
      <c r="J6746"/>
      <c r="K6746"/>
      <c r="L6746"/>
    </row>
    <row r="6747" spans="9:12" x14ac:dyDescent="0.25">
      <c r="I6747" s="714"/>
      <c r="J6747"/>
      <c r="K6747"/>
      <c r="L6747"/>
    </row>
    <row r="6748" spans="9:12" x14ac:dyDescent="0.25">
      <c r="I6748" s="714"/>
      <c r="J6748"/>
      <c r="K6748"/>
      <c r="L6748"/>
    </row>
    <row r="6749" spans="9:12" x14ac:dyDescent="0.25">
      <c r="I6749" s="714"/>
      <c r="J6749"/>
      <c r="K6749"/>
      <c r="L6749"/>
    </row>
    <row r="6750" spans="9:12" x14ac:dyDescent="0.25">
      <c r="I6750" s="714"/>
      <c r="J6750"/>
      <c r="K6750"/>
      <c r="L6750"/>
    </row>
    <row r="6751" spans="9:12" x14ac:dyDescent="0.25">
      <c r="I6751" s="714"/>
      <c r="J6751"/>
      <c r="K6751"/>
      <c r="L6751"/>
    </row>
    <row r="6752" spans="9:12" x14ac:dyDescent="0.25">
      <c r="I6752" s="714"/>
      <c r="J6752"/>
      <c r="K6752"/>
      <c r="L6752"/>
    </row>
    <row r="6753" spans="9:12" x14ac:dyDescent="0.25">
      <c r="I6753" s="714"/>
      <c r="J6753"/>
      <c r="K6753"/>
      <c r="L6753"/>
    </row>
    <row r="6754" spans="9:12" x14ac:dyDescent="0.25">
      <c r="I6754" s="714"/>
      <c r="J6754"/>
      <c r="K6754"/>
      <c r="L6754"/>
    </row>
    <row r="6755" spans="9:12" x14ac:dyDescent="0.25">
      <c r="I6755" s="714"/>
      <c r="J6755"/>
      <c r="K6755"/>
      <c r="L6755"/>
    </row>
    <row r="6756" spans="9:12" x14ac:dyDescent="0.25">
      <c r="I6756" s="714"/>
      <c r="J6756"/>
      <c r="K6756"/>
      <c r="L6756"/>
    </row>
    <row r="6757" spans="9:12" x14ac:dyDescent="0.25">
      <c r="I6757" s="714"/>
      <c r="J6757"/>
      <c r="K6757"/>
      <c r="L6757"/>
    </row>
    <row r="6758" spans="9:12" x14ac:dyDescent="0.25">
      <c r="I6758" s="714"/>
      <c r="J6758"/>
      <c r="K6758"/>
      <c r="L6758"/>
    </row>
    <row r="6759" spans="9:12" x14ac:dyDescent="0.25">
      <c r="I6759" s="714"/>
      <c r="J6759"/>
      <c r="K6759"/>
      <c r="L6759"/>
    </row>
    <row r="6760" spans="9:12" x14ac:dyDescent="0.25">
      <c r="I6760" s="714"/>
      <c r="J6760"/>
      <c r="K6760"/>
      <c r="L6760"/>
    </row>
    <row r="6761" spans="9:12" x14ac:dyDescent="0.25">
      <c r="I6761" s="714"/>
      <c r="J6761"/>
      <c r="K6761"/>
      <c r="L6761"/>
    </row>
    <row r="6762" spans="9:12" x14ac:dyDescent="0.25">
      <c r="I6762" s="714"/>
      <c r="J6762"/>
      <c r="K6762"/>
      <c r="L6762"/>
    </row>
    <row r="6763" spans="9:12" x14ac:dyDescent="0.25">
      <c r="I6763" s="714"/>
      <c r="J6763"/>
      <c r="K6763"/>
      <c r="L6763"/>
    </row>
    <row r="6764" spans="9:12" x14ac:dyDescent="0.25">
      <c r="I6764" s="714"/>
      <c r="J6764"/>
      <c r="K6764"/>
      <c r="L6764"/>
    </row>
    <row r="6765" spans="9:12" x14ac:dyDescent="0.25">
      <c r="I6765" s="714"/>
      <c r="J6765"/>
      <c r="K6765"/>
      <c r="L6765"/>
    </row>
    <row r="6766" spans="9:12" x14ac:dyDescent="0.25">
      <c r="I6766" s="714"/>
      <c r="J6766"/>
      <c r="K6766"/>
      <c r="L6766"/>
    </row>
    <row r="6767" spans="9:12" x14ac:dyDescent="0.25">
      <c r="I6767" s="714"/>
      <c r="J6767"/>
      <c r="K6767"/>
      <c r="L6767"/>
    </row>
    <row r="6768" spans="9:12" x14ac:dyDescent="0.25">
      <c r="I6768" s="714"/>
      <c r="J6768"/>
      <c r="K6768"/>
      <c r="L6768"/>
    </row>
    <row r="6769" spans="9:12" x14ac:dyDescent="0.25">
      <c r="I6769" s="714"/>
      <c r="J6769"/>
      <c r="K6769"/>
      <c r="L6769"/>
    </row>
    <row r="6770" spans="9:12" x14ac:dyDescent="0.25">
      <c r="I6770" s="714"/>
      <c r="J6770"/>
      <c r="K6770"/>
      <c r="L6770"/>
    </row>
    <row r="6771" spans="9:12" x14ac:dyDescent="0.25">
      <c r="I6771" s="714"/>
      <c r="J6771"/>
      <c r="K6771"/>
      <c r="L6771"/>
    </row>
    <row r="6772" spans="9:12" x14ac:dyDescent="0.25">
      <c r="I6772" s="714"/>
      <c r="J6772"/>
      <c r="K6772"/>
      <c r="L6772"/>
    </row>
    <row r="6773" spans="9:12" x14ac:dyDescent="0.25">
      <c r="I6773" s="714"/>
      <c r="J6773"/>
      <c r="K6773"/>
      <c r="L6773"/>
    </row>
    <row r="6774" spans="9:12" x14ac:dyDescent="0.25">
      <c r="I6774" s="714"/>
      <c r="J6774"/>
      <c r="K6774"/>
      <c r="L6774"/>
    </row>
    <row r="6775" spans="9:12" x14ac:dyDescent="0.25">
      <c r="I6775" s="714"/>
      <c r="J6775"/>
      <c r="K6775"/>
      <c r="L6775"/>
    </row>
    <row r="6776" spans="9:12" x14ac:dyDescent="0.25">
      <c r="I6776" s="714"/>
      <c r="J6776"/>
      <c r="K6776"/>
      <c r="L6776"/>
    </row>
    <row r="6777" spans="9:12" x14ac:dyDescent="0.25">
      <c r="I6777" s="714"/>
      <c r="J6777"/>
      <c r="K6777"/>
      <c r="L6777"/>
    </row>
    <row r="6778" spans="9:12" x14ac:dyDescent="0.25">
      <c r="I6778" s="714"/>
      <c r="J6778"/>
      <c r="K6778"/>
      <c r="L6778"/>
    </row>
    <row r="6779" spans="9:12" x14ac:dyDescent="0.25">
      <c r="I6779" s="714"/>
      <c r="J6779"/>
      <c r="K6779"/>
      <c r="L6779"/>
    </row>
    <row r="6780" spans="9:12" x14ac:dyDescent="0.25">
      <c r="I6780" s="714"/>
      <c r="J6780"/>
      <c r="K6780"/>
      <c r="L6780"/>
    </row>
    <row r="6781" spans="9:12" x14ac:dyDescent="0.25">
      <c r="I6781" s="714"/>
      <c r="J6781"/>
      <c r="K6781"/>
      <c r="L6781"/>
    </row>
    <row r="6782" spans="9:12" x14ac:dyDescent="0.25">
      <c r="I6782" s="714"/>
      <c r="J6782"/>
      <c r="K6782"/>
      <c r="L6782"/>
    </row>
    <row r="6783" spans="9:12" x14ac:dyDescent="0.25">
      <c r="I6783" s="714"/>
      <c r="J6783"/>
      <c r="K6783"/>
      <c r="L6783"/>
    </row>
    <row r="6784" spans="9:12" x14ac:dyDescent="0.25">
      <c r="I6784" s="714"/>
      <c r="J6784"/>
      <c r="K6784"/>
      <c r="L6784"/>
    </row>
    <row r="6785" spans="9:12" x14ac:dyDescent="0.25">
      <c r="I6785" s="714"/>
      <c r="J6785"/>
      <c r="K6785"/>
      <c r="L6785"/>
    </row>
    <row r="6786" spans="9:12" x14ac:dyDescent="0.25">
      <c r="I6786" s="714"/>
      <c r="J6786"/>
      <c r="K6786"/>
      <c r="L6786"/>
    </row>
    <row r="6787" spans="9:12" x14ac:dyDescent="0.25">
      <c r="I6787" s="714"/>
      <c r="J6787"/>
      <c r="K6787"/>
      <c r="L6787"/>
    </row>
    <row r="6788" spans="9:12" x14ac:dyDescent="0.25">
      <c r="I6788" s="714"/>
      <c r="J6788"/>
      <c r="K6788"/>
      <c r="L6788"/>
    </row>
    <row r="6789" spans="9:12" x14ac:dyDescent="0.25">
      <c r="I6789" s="714"/>
      <c r="J6789"/>
      <c r="K6789"/>
      <c r="L6789"/>
    </row>
    <row r="6790" spans="9:12" x14ac:dyDescent="0.25">
      <c r="I6790" s="714"/>
      <c r="J6790"/>
      <c r="K6790"/>
      <c r="L6790"/>
    </row>
    <row r="6791" spans="9:12" x14ac:dyDescent="0.25">
      <c r="I6791" s="714"/>
      <c r="J6791"/>
      <c r="K6791"/>
      <c r="L6791"/>
    </row>
    <row r="6792" spans="9:12" x14ac:dyDescent="0.25">
      <c r="I6792" s="714"/>
      <c r="J6792"/>
      <c r="K6792"/>
      <c r="L6792"/>
    </row>
    <row r="6793" spans="9:12" x14ac:dyDescent="0.25">
      <c r="I6793" s="714"/>
      <c r="J6793"/>
      <c r="K6793"/>
      <c r="L6793"/>
    </row>
    <row r="6794" spans="9:12" x14ac:dyDescent="0.25">
      <c r="I6794" s="714"/>
      <c r="J6794"/>
      <c r="K6794"/>
      <c r="L6794"/>
    </row>
    <row r="6795" spans="9:12" x14ac:dyDescent="0.25">
      <c r="I6795" s="714"/>
      <c r="J6795"/>
      <c r="K6795"/>
      <c r="L6795"/>
    </row>
    <row r="6796" spans="9:12" x14ac:dyDescent="0.25">
      <c r="I6796" s="714"/>
      <c r="J6796"/>
      <c r="K6796"/>
      <c r="L6796"/>
    </row>
    <row r="6797" spans="9:12" x14ac:dyDescent="0.25">
      <c r="I6797" s="714"/>
      <c r="J6797"/>
      <c r="K6797"/>
      <c r="L6797"/>
    </row>
    <row r="6798" spans="9:12" x14ac:dyDescent="0.25">
      <c r="I6798" s="714"/>
      <c r="J6798"/>
      <c r="K6798"/>
      <c r="L6798"/>
    </row>
    <row r="6799" spans="9:12" x14ac:dyDescent="0.25">
      <c r="I6799" s="714"/>
      <c r="J6799"/>
      <c r="K6799"/>
      <c r="L6799"/>
    </row>
    <row r="6800" spans="9:12" x14ac:dyDescent="0.25">
      <c r="I6800" s="714"/>
      <c r="J6800"/>
      <c r="K6800"/>
      <c r="L6800"/>
    </row>
    <row r="6801" spans="9:12" x14ac:dyDescent="0.25">
      <c r="I6801" s="714"/>
      <c r="J6801"/>
      <c r="K6801"/>
      <c r="L6801"/>
    </row>
    <row r="6802" spans="9:12" x14ac:dyDescent="0.25">
      <c r="I6802" s="714"/>
      <c r="J6802"/>
      <c r="K6802"/>
      <c r="L6802"/>
    </row>
    <row r="6803" spans="9:12" x14ac:dyDescent="0.25">
      <c r="I6803" s="714"/>
      <c r="J6803"/>
      <c r="K6803"/>
      <c r="L6803"/>
    </row>
    <row r="6804" spans="9:12" x14ac:dyDescent="0.25">
      <c r="I6804" s="714"/>
      <c r="J6804"/>
      <c r="K6804"/>
      <c r="L6804"/>
    </row>
    <row r="6805" spans="9:12" x14ac:dyDescent="0.25">
      <c r="I6805" s="714"/>
      <c r="J6805"/>
      <c r="K6805"/>
      <c r="L6805"/>
    </row>
    <row r="6806" spans="9:12" x14ac:dyDescent="0.25">
      <c r="I6806" s="714"/>
      <c r="J6806"/>
      <c r="K6806"/>
      <c r="L6806"/>
    </row>
    <row r="6807" spans="9:12" x14ac:dyDescent="0.25">
      <c r="I6807" s="714"/>
      <c r="J6807"/>
      <c r="K6807"/>
      <c r="L6807"/>
    </row>
    <row r="6808" spans="9:12" x14ac:dyDescent="0.25">
      <c r="I6808" s="714"/>
      <c r="J6808"/>
      <c r="K6808"/>
      <c r="L6808"/>
    </row>
    <row r="6809" spans="9:12" x14ac:dyDescent="0.25">
      <c r="I6809" s="714"/>
      <c r="J6809"/>
      <c r="K6809"/>
      <c r="L6809"/>
    </row>
    <row r="6810" spans="9:12" x14ac:dyDescent="0.25">
      <c r="I6810" s="714"/>
      <c r="J6810"/>
      <c r="K6810"/>
      <c r="L6810"/>
    </row>
    <row r="6811" spans="9:12" x14ac:dyDescent="0.25">
      <c r="I6811" s="714"/>
      <c r="J6811"/>
      <c r="K6811"/>
      <c r="L6811"/>
    </row>
    <row r="6812" spans="9:12" x14ac:dyDescent="0.25">
      <c r="I6812" s="714"/>
      <c r="J6812"/>
      <c r="K6812"/>
      <c r="L6812"/>
    </row>
    <row r="6813" spans="9:12" x14ac:dyDescent="0.25">
      <c r="I6813" s="714"/>
      <c r="J6813"/>
      <c r="K6813"/>
      <c r="L6813"/>
    </row>
    <row r="6814" spans="9:12" x14ac:dyDescent="0.25">
      <c r="I6814" s="714"/>
      <c r="J6814"/>
      <c r="K6814"/>
      <c r="L6814"/>
    </row>
    <row r="6815" spans="9:12" x14ac:dyDescent="0.25">
      <c r="I6815" s="714"/>
      <c r="J6815"/>
      <c r="K6815"/>
      <c r="L6815"/>
    </row>
    <row r="6816" spans="9:12" x14ac:dyDescent="0.25">
      <c r="I6816" s="714"/>
      <c r="J6816"/>
      <c r="K6816"/>
      <c r="L6816"/>
    </row>
    <row r="6817" spans="9:12" x14ac:dyDescent="0.25">
      <c r="I6817" s="714"/>
      <c r="J6817"/>
      <c r="K6817"/>
      <c r="L6817"/>
    </row>
    <row r="6818" spans="9:12" x14ac:dyDescent="0.25">
      <c r="I6818" s="714"/>
      <c r="J6818"/>
      <c r="K6818"/>
      <c r="L6818"/>
    </row>
    <row r="6819" spans="9:12" x14ac:dyDescent="0.25">
      <c r="I6819" s="714"/>
      <c r="J6819"/>
      <c r="K6819"/>
      <c r="L6819"/>
    </row>
    <row r="6820" spans="9:12" x14ac:dyDescent="0.25">
      <c r="I6820" s="714"/>
      <c r="J6820"/>
      <c r="K6820"/>
      <c r="L6820"/>
    </row>
    <row r="6821" spans="9:12" x14ac:dyDescent="0.25">
      <c r="I6821" s="714"/>
      <c r="J6821"/>
      <c r="K6821"/>
      <c r="L6821"/>
    </row>
    <row r="6822" spans="9:12" x14ac:dyDescent="0.25">
      <c r="I6822" s="714"/>
      <c r="J6822"/>
      <c r="K6822"/>
      <c r="L6822"/>
    </row>
    <row r="6823" spans="9:12" x14ac:dyDescent="0.25">
      <c r="I6823" s="714"/>
      <c r="J6823"/>
      <c r="K6823"/>
      <c r="L6823"/>
    </row>
    <row r="6824" spans="9:12" x14ac:dyDescent="0.25">
      <c r="I6824" s="714"/>
      <c r="J6824"/>
      <c r="K6824"/>
      <c r="L6824"/>
    </row>
    <row r="6825" spans="9:12" x14ac:dyDescent="0.25">
      <c r="I6825" s="714"/>
      <c r="J6825"/>
      <c r="K6825"/>
      <c r="L6825"/>
    </row>
    <row r="6826" spans="9:12" x14ac:dyDescent="0.25">
      <c r="I6826" s="714"/>
      <c r="J6826"/>
      <c r="K6826"/>
      <c r="L6826"/>
    </row>
    <row r="6827" spans="9:12" x14ac:dyDescent="0.25">
      <c r="I6827" s="714"/>
      <c r="J6827"/>
      <c r="K6827"/>
      <c r="L6827"/>
    </row>
    <row r="6828" spans="9:12" x14ac:dyDescent="0.25">
      <c r="I6828" s="714"/>
      <c r="J6828"/>
      <c r="K6828"/>
      <c r="L6828"/>
    </row>
    <row r="6829" spans="9:12" x14ac:dyDescent="0.25">
      <c r="I6829" s="714"/>
      <c r="J6829"/>
      <c r="K6829"/>
      <c r="L6829"/>
    </row>
    <row r="6830" spans="9:12" x14ac:dyDescent="0.25">
      <c r="I6830" s="714"/>
      <c r="J6830"/>
      <c r="K6830"/>
      <c r="L6830"/>
    </row>
    <row r="6831" spans="9:12" x14ac:dyDescent="0.25">
      <c r="I6831" s="714"/>
      <c r="J6831"/>
      <c r="K6831"/>
      <c r="L6831"/>
    </row>
    <row r="6832" spans="9:12" x14ac:dyDescent="0.25">
      <c r="I6832" s="714"/>
      <c r="J6832"/>
      <c r="K6832"/>
      <c r="L6832"/>
    </row>
    <row r="6833" spans="9:12" x14ac:dyDescent="0.25">
      <c r="I6833" s="714"/>
      <c r="J6833"/>
      <c r="K6833"/>
      <c r="L6833"/>
    </row>
    <row r="6834" spans="9:12" x14ac:dyDescent="0.25">
      <c r="I6834" s="714"/>
      <c r="J6834"/>
      <c r="K6834"/>
      <c r="L6834"/>
    </row>
    <row r="6835" spans="9:12" x14ac:dyDescent="0.25">
      <c r="I6835" s="714"/>
      <c r="J6835"/>
      <c r="K6835"/>
      <c r="L6835"/>
    </row>
    <row r="6836" spans="9:12" x14ac:dyDescent="0.25">
      <c r="I6836" s="714"/>
      <c r="J6836"/>
      <c r="K6836"/>
      <c r="L6836"/>
    </row>
    <row r="6837" spans="9:12" x14ac:dyDescent="0.25">
      <c r="I6837" s="714"/>
      <c r="J6837"/>
      <c r="K6837"/>
      <c r="L6837"/>
    </row>
    <row r="6838" spans="9:12" x14ac:dyDescent="0.25">
      <c r="I6838" s="714"/>
      <c r="J6838"/>
      <c r="K6838"/>
      <c r="L6838"/>
    </row>
    <row r="6839" spans="9:12" x14ac:dyDescent="0.25">
      <c r="I6839" s="714"/>
      <c r="J6839"/>
      <c r="K6839"/>
      <c r="L6839"/>
    </row>
    <row r="6840" spans="9:12" x14ac:dyDescent="0.25">
      <c r="I6840" s="714"/>
      <c r="J6840"/>
      <c r="K6840"/>
      <c r="L6840"/>
    </row>
    <row r="6841" spans="9:12" x14ac:dyDescent="0.25">
      <c r="I6841" s="714"/>
      <c r="J6841"/>
      <c r="K6841"/>
      <c r="L6841"/>
    </row>
    <row r="6842" spans="9:12" x14ac:dyDescent="0.25">
      <c r="I6842" s="714"/>
      <c r="J6842"/>
      <c r="K6842"/>
      <c r="L6842"/>
    </row>
    <row r="6843" spans="9:12" x14ac:dyDescent="0.25">
      <c r="I6843" s="714"/>
      <c r="J6843"/>
      <c r="K6843"/>
      <c r="L6843"/>
    </row>
    <row r="6844" spans="9:12" x14ac:dyDescent="0.25">
      <c r="I6844" s="714"/>
      <c r="J6844"/>
      <c r="K6844"/>
      <c r="L6844"/>
    </row>
    <row r="6845" spans="9:12" x14ac:dyDescent="0.25">
      <c r="I6845" s="714"/>
      <c r="J6845"/>
      <c r="K6845"/>
      <c r="L6845"/>
    </row>
    <row r="6846" spans="9:12" x14ac:dyDescent="0.25">
      <c r="I6846" s="714"/>
      <c r="J6846"/>
      <c r="K6846"/>
      <c r="L6846"/>
    </row>
    <row r="6847" spans="9:12" x14ac:dyDescent="0.25">
      <c r="I6847" s="714"/>
      <c r="J6847"/>
      <c r="K6847"/>
      <c r="L6847"/>
    </row>
    <row r="6848" spans="9:12" x14ac:dyDescent="0.25">
      <c r="I6848" s="714"/>
      <c r="J6848"/>
      <c r="K6848"/>
      <c r="L6848"/>
    </row>
    <row r="6849" spans="9:12" x14ac:dyDescent="0.25">
      <c r="I6849" s="714"/>
      <c r="J6849"/>
      <c r="K6849"/>
      <c r="L6849"/>
    </row>
    <row r="6850" spans="9:12" x14ac:dyDescent="0.25">
      <c r="I6850" s="714"/>
      <c r="J6850"/>
      <c r="K6850"/>
      <c r="L6850"/>
    </row>
    <row r="6851" spans="9:12" x14ac:dyDescent="0.25">
      <c r="I6851" s="714"/>
      <c r="J6851"/>
      <c r="K6851"/>
      <c r="L6851"/>
    </row>
    <row r="6852" spans="9:12" x14ac:dyDescent="0.25">
      <c r="I6852" s="714"/>
      <c r="J6852"/>
      <c r="K6852"/>
      <c r="L6852"/>
    </row>
    <row r="6853" spans="9:12" x14ac:dyDescent="0.25">
      <c r="I6853" s="714"/>
      <c r="J6853"/>
      <c r="K6853"/>
      <c r="L6853"/>
    </row>
    <row r="6854" spans="9:12" x14ac:dyDescent="0.25">
      <c r="I6854" s="714"/>
      <c r="J6854"/>
      <c r="K6854"/>
      <c r="L6854"/>
    </row>
    <row r="6855" spans="9:12" x14ac:dyDescent="0.25">
      <c r="I6855" s="714"/>
      <c r="J6855"/>
      <c r="K6855"/>
      <c r="L6855"/>
    </row>
    <row r="6856" spans="9:12" x14ac:dyDescent="0.25">
      <c r="I6856" s="714"/>
      <c r="J6856"/>
      <c r="K6856"/>
      <c r="L6856"/>
    </row>
    <row r="6857" spans="9:12" x14ac:dyDescent="0.25">
      <c r="I6857" s="714"/>
      <c r="J6857"/>
      <c r="K6857"/>
      <c r="L6857"/>
    </row>
    <row r="6858" spans="9:12" x14ac:dyDescent="0.25">
      <c r="I6858" s="714"/>
      <c r="J6858"/>
      <c r="K6858"/>
      <c r="L6858"/>
    </row>
    <row r="6859" spans="9:12" x14ac:dyDescent="0.25">
      <c r="I6859" s="714"/>
      <c r="J6859"/>
      <c r="K6859"/>
      <c r="L6859"/>
    </row>
    <row r="6860" spans="9:12" x14ac:dyDescent="0.25">
      <c r="I6860" s="714"/>
      <c r="J6860"/>
      <c r="K6860"/>
      <c r="L6860"/>
    </row>
    <row r="6861" spans="9:12" x14ac:dyDescent="0.25">
      <c r="I6861" s="714"/>
      <c r="J6861"/>
      <c r="K6861"/>
      <c r="L6861"/>
    </row>
    <row r="6862" spans="9:12" x14ac:dyDescent="0.25">
      <c r="I6862" s="714"/>
      <c r="J6862"/>
      <c r="K6862"/>
      <c r="L6862"/>
    </row>
    <row r="6863" spans="9:12" x14ac:dyDescent="0.25">
      <c r="I6863" s="714"/>
      <c r="J6863"/>
      <c r="K6863"/>
      <c r="L6863"/>
    </row>
    <row r="6864" spans="9:12" x14ac:dyDescent="0.25">
      <c r="I6864" s="714"/>
      <c r="J6864"/>
      <c r="K6864"/>
      <c r="L6864"/>
    </row>
    <row r="6865" spans="9:12" x14ac:dyDescent="0.25">
      <c r="I6865" s="714"/>
      <c r="J6865"/>
      <c r="K6865"/>
      <c r="L6865"/>
    </row>
    <row r="6866" spans="9:12" x14ac:dyDescent="0.25">
      <c r="I6866" s="714"/>
      <c r="J6866"/>
      <c r="K6866"/>
      <c r="L6866"/>
    </row>
    <row r="6867" spans="9:12" x14ac:dyDescent="0.25">
      <c r="I6867" s="714"/>
      <c r="J6867"/>
      <c r="K6867"/>
      <c r="L6867"/>
    </row>
    <row r="6868" spans="9:12" x14ac:dyDescent="0.25">
      <c r="I6868" s="714"/>
      <c r="J6868"/>
      <c r="K6868"/>
      <c r="L6868"/>
    </row>
    <row r="6869" spans="9:12" x14ac:dyDescent="0.25">
      <c r="I6869" s="714"/>
      <c r="J6869"/>
      <c r="K6869"/>
      <c r="L6869"/>
    </row>
    <row r="6870" spans="9:12" x14ac:dyDescent="0.25">
      <c r="I6870" s="714"/>
      <c r="J6870"/>
      <c r="K6870"/>
      <c r="L6870"/>
    </row>
    <row r="6871" spans="9:12" x14ac:dyDescent="0.25">
      <c r="I6871" s="714"/>
      <c r="J6871"/>
      <c r="K6871"/>
      <c r="L6871"/>
    </row>
    <row r="6872" spans="9:12" x14ac:dyDescent="0.25">
      <c r="I6872" s="714"/>
      <c r="J6872"/>
      <c r="K6872"/>
      <c r="L6872"/>
    </row>
    <row r="6873" spans="9:12" x14ac:dyDescent="0.25">
      <c r="I6873" s="714"/>
      <c r="J6873"/>
      <c r="K6873"/>
      <c r="L6873"/>
    </row>
    <row r="6874" spans="9:12" x14ac:dyDescent="0.25">
      <c r="I6874" s="714"/>
      <c r="J6874"/>
      <c r="K6874"/>
      <c r="L6874"/>
    </row>
    <row r="6875" spans="9:12" x14ac:dyDescent="0.25">
      <c r="I6875" s="714"/>
      <c r="J6875"/>
      <c r="K6875"/>
      <c r="L6875"/>
    </row>
    <row r="6876" spans="9:12" x14ac:dyDescent="0.25">
      <c r="I6876" s="714"/>
      <c r="J6876"/>
      <c r="K6876"/>
      <c r="L6876"/>
    </row>
    <row r="6877" spans="9:12" x14ac:dyDescent="0.25">
      <c r="I6877" s="714"/>
      <c r="J6877"/>
      <c r="K6877"/>
      <c r="L6877"/>
    </row>
    <row r="6878" spans="9:12" x14ac:dyDescent="0.25">
      <c r="I6878" s="714"/>
      <c r="J6878"/>
      <c r="K6878"/>
      <c r="L6878"/>
    </row>
    <row r="6879" spans="9:12" x14ac:dyDescent="0.25">
      <c r="I6879" s="714"/>
      <c r="J6879"/>
      <c r="K6879"/>
      <c r="L6879"/>
    </row>
    <row r="6880" spans="9:12" x14ac:dyDescent="0.25">
      <c r="I6880" s="714"/>
      <c r="J6880"/>
      <c r="K6880"/>
      <c r="L6880"/>
    </row>
    <row r="6881" spans="9:12" x14ac:dyDescent="0.25">
      <c r="I6881" s="714"/>
      <c r="J6881"/>
      <c r="K6881"/>
      <c r="L6881"/>
    </row>
    <row r="6882" spans="9:12" x14ac:dyDescent="0.25">
      <c r="I6882" s="714"/>
      <c r="J6882"/>
      <c r="K6882"/>
      <c r="L6882"/>
    </row>
    <row r="6883" spans="9:12" x14ac:dyDescent="0.25">
      <c r="I6883" s="714"/>
      <c r="J6883"/>
      <c r="K6883"/>
      <c r="L6883"/>
    </row>
    <row r="6884" spans="9:12" x14ac:dyDescent="0.25">
      <c r="I6884" s="714"/>
      <c r="J6884"/>
      <c r="K6884"/>
      <c r="L6884"/>
    </row>
    <row r="6885" spans="9:12" x14ac:dyDescent="0.25">
      <c r="I6885" s="714"/>
      <c r="J6885"/>
      <c r="K6885"/>
      <c r="L6885"/>
    </row>
    <row r="6886" spans="9:12" x14ac:dyDescent="0.25">
      <c r="I6886" s="714"/>
      <c r="J6886"/>
      <c r="K6886"/>
      <c r="L6886"/>
    </row>
    <row r="6887" spans="9:12" x14ac:dyDescent="0.25">
      <c r="I6887" s="714"/>
      <c r="J6887"/>
      <c r="K6887"/>
      <c r="L6887"/>
    </row>
    <row r="6888" spans="9:12" x14ac:dyDescent="0.25">
      <c r="I6888" s="714"/>
      <c r="J6888"/>
      <c r="K6888"/>
      <c r="L6888"/>
    </row>
    <row r="6889" spans="9:12" x14ac:dyDescent="0.25">
      <c r="I6889" s="714"/>
      <c r="J6889"/>
      <c r="K6889"/>
      <c r="L6889"/>
    </row>
    <row r="6890" spans="9:12" x14ac:dyDescent="0.25">
      <c r="I6890" s="714"/>
      <c r="J6890"/>
      <c r="K6890"/>
      <c r="L6890"/>
    </row>
    <row r="6891" spans="9:12" x14ac:dyDescent="0.25">
      <c r="I6891" s="714"/>
      <c r="J6891"/>
      <c r="K6891"/>
      <c r="L6891"/>
    </row>
    <row r="6892" spans="9:12" x14ac:dyDescent="0.25">
      <c r="I6892" s="714"/>
      <c r="J6892"/>
      <c r="K6892"/>
      <c r="L6892"/>
    </row>
    <row r="6893" spans="9:12" x14ac:dyDescent="0.25">
      <c r="I6893" s="714"/>
      <c r="J6893"/>
      <c r="K6893"/>
      <c r="L6893"/>
    </row>
    <row r="6894" spans="9:12" x14ac:dyDescent="0.25">
      <c r="I6894" s="714"/>
      <c r="J6894"/>
      <c r="K6894"/>
      <c r="L6894"/>
    </row>
    <row r="6895" spans="9:12" x14ac:dyDescent="0.25">
      <c r="I6895" s="714"/>
      <c r="J6895"/>
      <c r="K6895"/>
      <c r="L6895"/>
    </row>
    <row r="6896" spans="9:12" x14ac:dyDescent="0.25">
      <c r="I6896" s="714"/>
      <c r="J6896"/>
      <c r="K6896"/>
      <c r="L6896"/>
    </row>
    <row r="6897" spans="9:12" x14ac:dyDescent="0.25">
      <c r="I6897" s="714"/>
      <c r="J6897"/>
      <c r="K6897"/>
      <c r="L6897"/>
    </row>
    <row r="6898" spans="9:12" x14ac:dyDescent="0.25">
      <c r="I6898" s="714"/>
      <c r="J6898"/>
      <c r="K6898"/>
      <c r="L6898"/>
    </row>
    <row r="6899" spans="9:12" x14ac:dyDescent="0.25">
      <c r="I6899" s="714"/>
      <c r="J6899"/>
      <c r="K6899"/>
      <c r="L6899"/>
    </row>
    <row r="6900" spans="9:12" x14ac:dyDescent="0.25">
      <c r="I6900" s="714"/>
      <c r="J6900"/>
      <c r="K6900"/>
      <c r="L6900"/>
    </row>
    <row r="6901" spans="9:12" x14ac:dyDescent="0.25">
      <c r="I6901" s="714"/>
      <c r="J6901"/>
      <c r="K6901"/>
      <c r="L6901"/>
    </row>
    <row r="6902" spans="9:12" x14ac:dyDescent="0.25">
      <c r="I6902" s="714"/>
      <c r="J6902"/>
      <c r="K6902"/>
      <c r="L6902"/>
    </row>
    <row r="6903" spans="9:12" x14ac:dyDescent="0.25">
      <c r="I6903" s="714"/>
      <c r="J6903"/>
      <c r="K6903"/>
      <c r="L6903"/>
    </row>
    <row r="6904" spans="9:12" x14ac:dyDescent="0.25">
      <c r="I6904" s="714"/>
      <c r="J6904"/>
      <c r="K6904"/>
      <c r="L6904"/>
    </row>
    <row r="6905" spans="9:12" x14ac:dyDescent="0.25">
      <c r="I6905" s="714"/>
      <c r="J6905"/>
      <c r="K6905"/>
      <c r="L6905"/>
    </row>
    <row r="6906" spans="9:12" x14ac:dyDescent="0.25">
      <c r="I6906" s="714"/>
      <c r="J6906"/>
      <c r="K6906"/>
      <c r="L6906"/>
    </row>
    <row r="6907" spans="9:12" x14ac:dyDescent="0.25">
      <c r="I6907" s="714"/>
      <c r="J6907"/>
      <c r="K6907"/>
      <c r="L6907"/>
    </row>
    <row r="6908" spans="9:12" x14ac:dyDescent="0.25">
      <c r="I6908" s="714"/>
      <c r="J6908"/>
      <c r="K6908"/>
      <c r="L6908"/>
    </row>
    <row r="6909" spans="9:12" x14ac:dyDescent="0.25">
      <c r="I6909" s="714"/>
      <c r="J6909"/>
      <c r="K6909"/>
      <c r="L6909"/>
    </row>
    <row r="6910" spans="9:12" x14ac:dyDescent="0.25">
      <c r="I6910" s="714"/>
      <c r="J6910"/>
      <c r="K6910"/>
      <c r="L6910"/>
    </row>
    <row r="6911" spans="9:12" x14ac:dyDescent="0.25">
      <c r="I6911" s="714"/>
      <c r="J6911"/>
      <c r="K6911"/>
      <c r="L6911"/>
    </row>
    <row r="6912" spans="9:12" x14ac:dyDescent="0.25">
      <c r="I6912" s="714"/>
      <c r="J6912"/>
      <c r="K6912"/>
      <c r="L6912"/>
    </row>
    <row r="6913" spans="9:12" x14ac:dyDescent="0.25">
      <c r="I6913" s="714"/>
      <c r="J6913"/>
      <c r="K6913"/>
      <c r="L6913"/>
    </row>
    <row r="6914" spans="9:12" x14ac:dyDescent="0.25">
      <c r="I6914" s="714"/>
      <c r="J6914"/>
      <c r="K6914"/>
      <c r="L6914"/>
    </row>
    <row r="6915" spans="9:12" x14ac:dyDescent="0.25">
      <c r="I6915" s="714"/>
      <c r="J6915"/>
      <c r="K6915"/>
      <c r="L6915"/>
    </row>
    <row r="6916" spans="9:12" x14ac:dyDescent="0.25">
      <c r="I6916" s="714"/>
      <c r="J6916"/>
      <c r="K6916"/>
      <c r="L6916"/>
    </row>
    <row r="6917" spans="9:12" x14ac:dyDescent="0.25">
      <c r="I6917" s="714"/>
      <c r="J6917"/>
      <c r="K6917"/>
      <c r="L6917"/>
    </row>
    <row r="6918" spans="9:12" x14ac:dyDescent="0.25">
      <c r="I6918" s="714"/>
      <c r="J6918"/>
      <c r="K6918"/>
      <c r="L6918"/>
    </row>
    <row r="6919" spans="9:12" x14ac:dyDescent="0.25">
      <c r="I6919" s="714"/>
      <c r="J6919"/>
      <c r="K6919"/>
      <c r="L6919"/>
    </row>
    <row r="6920" spans="9:12" x14ac:dyDescent="0.25">
      <c r="I6920" s="714"/>
      <c r="J6920"/>
      <c r="K6920"/>
      <c r="L6920"/>
    </row>
    <row r="6921" spans="9:12" x14ac:dyDescent="0.25">
      <c r="I6921" s="714"/>
      <c r="J6921"/>
      <c r="K6921"/>
      <c r="L6921"/>
    </row>
    <row r="6922" spans="9:12" x14ac:dyDescent="0.25">
      <c r="I6922" s="714"/>
      <c r="J6922"/>
      <c r="K6922"/>
      <c r="L6922"/>
    </row>
    <row r="6923" spans="9:12" x14ac:dyDescent="0.25">
      <c r="I6923" s="714"/>
      <c r="J6923"/>
      <c r="K6923"/>
      <c r="L6923"/>
    </row>
    <row r="6924" spans="9:12" x14ac:dyDescent="0.25">
      <c r="I6924" s="714"/>
      <c r="J6924"/>
      <c r="K6924"/>
      <c r="L6924"/>
    </row>
    <row r="6925" spans="9:12" x14ac:dyDescent="0.25">
      <c r="I6925" s="714"/>
      <c r="J6925"/>
      <c r="K6925"/>
      <c r="L6925"/>
    </row>
    <row r="6926" spans="9:12" x14ac:dyDescent="0.25">
      <c r="I6926" s="714"/>
      <c r="J6926"/>
      <c r="K6926"/>
      <c r="L6926"/>
    </row>
    <row r="6927" spans="9:12" x14ac:dyDescent="0.25">
      <c r="I6927" s="714"/>
      <c r="J6927"/>
      <c r="K6927"/>
      <c r="L6927"/>
    </row>
    <row r="6928" spans="9:12" x14ac:dyDescent="0.25">
      <c r="I6928" s="714"/>
      <c r="J6928"/>
      <c r="K6928"/>
      <c r="L6928"/>
    </row>
    <row r="6929" spans="9:12" x14ac:dyDescent="0.25">
      <c r="I6929" s="714"/>
      <c r="J6929"/>
      <c r="K6929"/>
      <c r="L6929"/>
    </row>
    <row r="6930" spans="9:12" x14ac:dyDescent="0.25">
      <c r="I6930" s="714"/>
      <c r="J6930"/>
      <c r="K6930"/>
      <c r="L6930"/>
    </row>
    <row r="6931" spans="9:12" x14ac:dyDescent="0.25">
      <c r="I6931" s="714"/>
      <c r="J6931"/>
      <c r="K6931"/>
      <c r="L6931"/>
    </row>
    <row r="6932" spans="9:12" x14ac:dyDescent="0.25">
      <c r="I6932" s="714"/>
      <c r="J6932"/>
      <c r="K6932"/>
      <c r="L6932"/>
    </row>
    <row r="6933" spans="9:12" x14ac:dyDescent="0.25">
      <c r="I6933" s="714"/>
      <c r="J6933"/>
      <c r="K6933"/>
      <c r="L6933"/>
    </row>
    <row r="6934" spans="9:12" x14ac:dyDescent="0.25">
      <c r="I6934" s="714"/>
      <c r="J6934"/>
      <c r="K6934"/>
      <c r="L6934"/>
    </row>
    <row r="6935" spans="9:12" x14ac:dyDescent="0.25">
      <c r="I6935" s="714"/>
      <c r="J6935"/>
      <c r="K6935"/>
      <c r="L6935"/>
    </row>
    <row r="6936" spans="9:12" x14ac:dyDescent="0.25">
      <c r="I6936" s="714"/>
      <c r="J6936"/>
      <c r="K6936"/>
      <c r="L6936"/>
    </row>
    <row r="6937" spans="9:12" x14ac:dyDescent="0.25">
      <c r="I6937" s="714"/>
      <c r="J6937"/>
      <c r="K6937"/>
      <c r="L6937"/>
    </row>
    <row r="6938" spans="9:12" x14ac:dyDescent="0.25">
      <c r="I6938" s="714"/>
      <c r="J6938"/>
      <c r="K6938"/>
      <c r="L6938"/>
    </row>
    <row r="6939" spans="9:12" x14ac:dyDescent="0.25">
      <c r="I6939" s="714"/>
      <c r="J6939"/>
      <c r="K6939"/>
      <c r="L6939"/>
    </row>
    <row r="6940" spans="9:12" x14ac:dyDescent="0.25">
      <c r="I6940" s="714"/>
      <c r="J6940"/>
      <c r="K6940"/>
      <c r="L6940"/>
    </row>
    <row r="6941" spans="9:12" x14ac:dyDescent="0.25">
      <c r="I6941" s="714"/>
      <c r="J6941"/>
      <c r="K6941"/>
      <c r="L6941"/>
    </row>
    <row r="6942" spans="9:12" x14ac:dyDescent="0.25">
      <c r="I6942" s="714"/>
      <c r="J6942"/>
      <c r="K6942"/>
      <c r="L6942"/>
    </row>
    <row r="6943" spans="9:12" x14ac:dyDescent="0.25">
      <c r="I6943" s="714"/>
      <c r="J6943"/>
      <c r="K6943"/>
      <c r="L6943"/>
    </row>
    <row r="6944" spans="9:12" x14ac:dyDescent="0.25">
      <c r="I6944" s="714"/>
      <c r="J6944"/>
      <c r="K6944"/>
      <c r="L6944"/>
    </row>
    <row r="6945" spans="9:12" x14ac:dyDescent="0.25">
      <c r="I6945" s="714"/>
      <c r="J6945"/>
      <c r="K6945"/>
      <c r="L6945"/>
    </row>
    <row r="6946" spans="9:12" x14ac:dyDescent="0.25">
      <c r="I6946" s="714"/>
      <c r="J6946"/>
      <c r="K6946"/>
      <c r="L6946"/>
    </row>
    <row r="6947" spans="9:12" x14ac:dyDescent="0.25">
      <c r="I6947" s="714"/>
      <c r="J6947"/>
      <c r="K6947"/>
      <c r="L6947"/>
    </row>
    <row r="6948" spans="9:12" x14ac:dyDescent="0.25">
      <c r="I6948" s="714"/>
      <c r="J6948"/>
      <c r="K6948"/>
      <c r="L6948"/>
    </row>
    <row r="6949" spans="9:12" x14ac:dyDescent="0.25">
      <c r="I6949" s="714"/>
      <c r="J6949"/>
      <c r="K6949"/>
      <c r="L6949"/>
    </row>
    <row r="6950" spans="9:12" x14ac:dyDescent="0.25">
      <c r="I6950" s="714"/>
      <c r="J6950"/>
      <c r="K6950"/>
      <c r="L6950"/>
    </row>
    <row r="6951" spans="9:12" x14ac:dyDescent="0.25">
      <c r="I6951" s="714"/>
      <c r="J6951"/>
      <c r="K6951"/>
      <c r="L6951"/>
    </row>
    <row r="6952" spans="9:12" x14ac:dyDescent="0.25">
      <c r="I6952" s="714"/>
      <c r="J6952"/>
      <c r="K6952"/>
      <c r="L6952"/>
    </row>
    <row r="6953" spans="9:12" x14ac:dyDescent="0.25">
      <c r="I6953" s="714"/>
      <c r="J6953"/>
      <c r="K6953"/>
      <c r="L6953"/>
    </row>
    <row r="6954" spans="9:12" x14ac:dyDescent="0.25">
      <c r="I6954" s="714"/>
      <c r="J6954"/>
      <c r="K6954"/>
      <c r="L6954"/>
    </row>
    <row r="6955" spans="9:12" x14ac:dyDescent="0.25">
      <c r="I6955" s="714"/>
      <c r="J6955"/>
      <c r="K6955"/>
      <c r="L6955"/>
    </row>
    <row r="6956" spans="9:12" x14ac:dyDescent="0.25">
      <c r="I6956" s="714"/>
      <c r="J6956"/>
      <c r="K6956"/>
      <c r="L6956"/>
    </row>
    <row r="6957" spans="9:12" x14ac:dyDescent="0.25">
      <c r="I6957" s="714"/>
      <c r="J6957"/>
      <c r="K6957"/>
      <c r="L6957"/>
    </row>
    <row r="6958" spans="9:12" x14ac:dyDescent="0.25">
      <c r="I6958" s="714"/>
      <c r="J6958"/>
      <c r="K6958"/>
      <c r="L6958"/>
    </row>
    <row r="6959" spans="9:12" x14ac:dyDescent="0.25">
      <c r="I6959" s="714"/>
      <c r="J6959"/>
      <c r="K6959"/>
      <c r="L6959"/>
    </row>
    <row r="6960" spans="9:12" x14ac:dyDescent="0.25">
      <c r="I6960" s="714"/>
      <c r="J6960"/>
      <c r="K6960"/>
      <c r="L6960"/>
    </row>
    <row r="6961" spans="9:12" x14ac:dyDescent="0.25">
      <c r="I6961" s="714"/>
      <c r="J6961"/>
      <c r="K6961"/>
      <c r="L6961"/>
    </row>
    <row r="6962" spans="9:12" x14ac:dyDescent="0.25">
      <c r="I6962" s="714"/>
      <c r="J6962"/>
      <c r="K6962"/>
      <c r="L6962"/>
    </row>
    <row r="6963" spans="9:12" x14ac:dyDescent="0.25">
      <c r="I6963" s="714"/>
      <c r="J6963"/>
      <c r="K6963"/>
      <c r="L6963"/>
    </row>
    <row r="6964" spans="9:12" x14ac:dyDescent="0.25">
      <c r="I6964" s="714"/>
      <c r="J6964"/>
      <c r="K6964"/>
      <c r="L6964"/>
    </row>
    <row r="6965" spans="9:12" x14ac:dyDescent="0.25">
      <c r="I6965" s="714"/>
      <c r="J6965"/>
      <c r="K6965"/>
      <c r="L6965"/>
    </row>
    <row r="6966" spans="9:12" x14ac:dyDescent="0.25">
      <c r="I6966" s="714"/>
      <c r="J6966"/>
      <c r="K6966"/>
      <c r="L6966"/>
    </row>
    <row r="6967" spans="9:12" x14ac:dyDescent="0.25">
      <c r="I6967" s="714"/>
      <c r="J6967"/>
      <c r="K6967"/>
      <c r="L6967"/>
    </row>
    <row r="6968" spans="9:12" x14ac:dyDescent="0.25">
      <c r="I6968" s="714"/>
      <c r="J6968"/>
      <c r="K6968"/>
      <c r="L6968"/>
    </row>
    <row r="6969" spans="9:12" x14ac:dyDescent="0.25">
      <c r="I6969" s="714"/>
      <c r="J6969"/>
      <c r="K6969"/>
      <c r="L6969"/>
    </row>
    <row r="6970" spans="9:12" x14ac:dyDescent="0.25">
      <c r="I6970" s="714"/>
      <c r="J6970"/>
      <c r="K6970"/>
      <c r="L6970"/>
    </row>
    <row r="6971" spans="9:12" x14ac:dyDescent="0.25">
      <c r="I6971" s="714"/>
      <c r="J6971"/>
      <c r="K6971"/>
      <c r="L6971"/>
    </row>
    <row r="6972" spans="9:12" x14ac:dyDescent="0.25">
      <c r="I6972" s="714"/>
      <c r="J6972"/>
      <c r="K6972"/>
      <c r="L6972"/>
    </row>
    <row r="6973" spans="9:12" x14ac:dyDescent="0.25">
      <c r="I6973" s="714"/>
      <c r="J6973"/>
      <c r="K6973"/>
      <c r="L6973"/>
    </row>
    <row r="6974" spans="9:12" x14ac:dyDescent="0.25">
      <c r="I6974" s="714"/>
      <c r="J6974"/>
      <c r="K6974"/>
      <c r="L6974"/>
    </row>
    <row r="6975" spans="9:12" x14ac:dyDescent="0.25">
      <c r="I6975" s="714"/>
      <c r="J6975"/>
      <c r="K6975"/>
      <c r="L6975"/>
    </row>
    <row r="6976" spans="9:12" x14ac:dyDescent="0.25">
      <c r="I6976" s="714"/>
      <c r="J6976"/>
      <c r="K6976"/>
      <c r="L6976"/>
    </row>
    <row r="6977" spans="9:12" x14ac:dyDescent="0.25">
      <c r="I6977" s="714"/>
      <c r="J6977"/>
      <c r="K6977"/>
      <c r="L6977"/>
    </row>
    <row r="6978" spans="9:12" x14ac:dyDescent="0.25">
      <c r="I6978" s="714"/>
      <c r="J6978"/>
      <c r="K6978"/>
      <c r="L6978"/>
    </row>
    <row r="6979" spans="9:12" x14ac:dyDescent="0.25">
      <c r="I6979" s="714"/>
      <c r="J6979"/>
      <c r="K6979"/>
      <c r="L6979"/>
    </row>
    <row r="6980" spans="9:12" x14ac:dyDescent="0.25">
      <c r="I6980" s="714"/>
      <c r="J6980"/>
      <c r="K6980"/>
      <c r="L6980"/>
    </row>
    <row r="6981" spans="9:12" x14ac:dyDescent="0.25">
      <c r="I6981" s="714"/>
      <c r="J6981"/>
      <c r="K6981"/>
      <c r="L6981"/>
    </row>
    <row r="6982" spans="9:12" x14ac:dyDescent="0.25">
      <c r="I6982" s="714"/>
      <c r="J6982"/>
      <c r="K6982"/>
      <c r="L6982"/>
    </row>
    <row r="6983" spans="9:12" x14ac:dyDescent="0.25">
      <c r="I6983" s="714"/>
      <c r="J6983"/>
      <c r="K6983"/>
      <c r="L6983"/>
    </row>
    <row r="6984" spans="9:12" x14ac:dyDescent="0.25">
      <c r="I6984" s="714"/>
      <c r="J6984"/>
      <c r="K6984"/>
      <c r="L6984"/>
    </row>
    <row r="6985" spans="9:12" x14ac:dyDescent="0.25">
      <c r="I6985" s="714"/>
      <c r="J6985"/>
      <c r="K6985"/>
      <c r="L6985"/>
    </row>
    <row r="6986" spans="9:12" x14ac:dyDescent="0.25">
      <c r="I6986" s="714"/>
      <c r="J6986"/>
      <c r="K6986"/>
      <c r="L6986"/>
    </row>
    <row r="6987" spans="9:12" x14ac:dyDescent="0.25">
      <c r="I6987" s="714"/>
      <c r="J6987"/>
      <c r="K6987"/>
      <c r="L6987"/>
    </row>
    <row r="6988" spans="9:12" x14ac:dyDescent="0.25">
      <c r="I6988" s="714"/>
      <c r="J6988"/>
      <c r="K6988"/>
      <c r="L6988"/>
    </row>
    <row r="6989" spans="9:12" x14ac:dyDescent="0.25">
      <c r="I6989" s="714"/>
      <c r="J6989"/>
      <c r="K6989"/>
      <c r="L6989"/>
    </row>
    <row r="6990" spans="9:12" x14ac:dyDescent="0.25">
      <c r="I6990" s="714"/>
      <c r="J6990"/>
      <c r="K6990"/>
      <c r="L6990"/>
    </row>
    <row r="6991" spans="9:12" x14ac:dyDescent="0.25">
      <c r="I6991" s="714"/>
      <c r="J6991"/>
      <c r="K6991"/>
      <c r="L6991"/>
    </row>
    <row r="6992" spans="9:12" x14ac:dyDescent="0.25">
      <c r="I6992" s="714"/>
      <c r="J6992"/>
      <c r="K6992"/>
      <c r="L6992"/>
    </row>
    <row r="6993" spans="9:12" x14ac:dyDescent="0.25">
      <c r="I6993" s="714"/>
      <c r="J6993"/>
      <c r="K6993"/>
      <c r="L6993"/>
    </row>
    <row r="6994" spans="9:12" x14ac:dyDescent="0.25">
      <c r="I6994" s="714"/>
      <c r="J6994"/>
      <c r="K6994"/>
      <c r="L6994"/>
    </row>
    <row r="6995" spans="9:12" x14ac:dyDescent="0.25">
      <c r="I6995" s="714"/>
      <c r="J6995"/>
      <c r="K6995"/>
      <c r="L6995"/>
    </row>
    <row r="6996" spans="9:12" x14ac:dyDescent="0.25">
      <c r="I6996" s="714"/>
      <c r="J6996"/>
      <c r="K6996"/>
      <c r="L6996"/>
    </row>
    <row r="6997" spans="9:12" x14ac:dyDescent="0.25">
      <c r="I6997" s="714"/>
      <c r="J6997"/>
      <c r="K6997"/>
      <c r="L6997"/>
    </row>
    <row r="6998" spans="9:12" x14ac:dyDescent="0.25">
      <c r="I6998" s="714"/>
      <c r="J6998"/>
      <c r="K6998"/>
      <c r="L6998"/>
    </row>
    <row r="6999" spans="9:12" x14ac:dyDescent="0.25">
      <c r="I6999" s="714"/>
      <c r="J6999"/>
      <c r="K6999"/>
      <c r="L6999"/>
    </row>
    <row r="7000" spans="9:12" x14ac:dyDescent="0.25">
      <c r="I7000" s="714"/>
      <c r="J7000"/>
      <c r="K7000"/>
      <c r="L7000"/>
    </row>
    <row r="7001" spans="9:12" x14ac:dyDescent="0.25">
      <c r="I7001" s="714"/>
      <c r="J7001"/>
      <c r="K7001"/>
      <c r="L7001"/>
    </row>
    <row r="7002" spans="9:12" x14ac:dyDescent="0.25">
      <c r="I7002" s="714"/>
      <c r="J7002"/>
      <c r="K7002"/>
      <c r="L7002"/>
    </row>
    <row r="7003" spans="9:12" x14ac:dyDescent="0.25">
      <c r="I7003" s="714"/>
      <c r="J7003"/>
      <c r="K7003"/>
      <c r="L7003"/>
    </row>
    <row r="7004" spans="9:12" x14ac:dyDescent="0.25">
      <c r="I7004" s="714"/>
      <c r="J7004"/>
      <c r="K7004"/>
      <c r="L7004"/>
    </row>
    <row r="7005" spans="9:12" x14ac:dyDescent="0.25">
      <c r="I7005" s="714"/>
      <c r="J7005"/>
      <c r="K7005"/>
      <c r="L7005"/>
    </row>
    <row r="7006" spans="9:12" x14ac:dyDescent="0.25">
      <c r="I7006" s="714"/>
      <c r="J7006"/>
      <c r="K7006"/>
      <c r="L7006"/>
    </row>
    <row r="7007" spans="9:12" x14ac:dyDescent="0.25">
      <c r="I7007" s="714"/>
      <c r="J7007"/>
      <c r="K7007"/>
      <c r="L7007"/>
    </row>
    <row r="7008" spans="9:12" x14ac:dyDescent="0.25">
      <c r="I7008" s="714"/>
      <c r="J7008"/>
      <c r="K7008"/>
      <c r="L7008"/>
    </row>
    <row r="7009" spans="9:12" x14ac:dyDescent="0.25">
      <c r="I7009" s="714"/>
      <c r="J7009"/>
      <c r="K7009"/>
      <c r="L7009"/>
    </row>
    <row r="7010" spans="9:12" x14ac:dyDescent="0.25">
      <c r="I7010" s="714"/>
      <c r="J7010"/>
      <c r="K7010"/>
      <c r="L7010"/>
    </row>
    <row r="7011" spans="9:12" x14ac:dyDescent="0.25">
      <c r="I7011" s="714"/>
      <c r="J7011"/>
      <c r="K7011"/>
      <c r="L7011"/>
    </row>
    <row r="7012" spans="9:12" x14ac:dyDescent="0.25">
      <c r="I7012" s="714"/>
      <c r="J7012"/>
      <c r="K7012"/>
      <c r="L7012"/>
    </row>
    <row r="7013" spans="9:12" x14ac:dyDescent="0.25">
      <c r="I7013" s="714"/>
      <c r="J7013"/>
      <c r="K7013"/>
      <c r="L7013"/>
    </row>
    <row r="7014" spans="9:12" x14ac:dyDescent="0.25">
      <c r="I7014" s="714"/>
      <c r="J7014"/>
      <c r="K7014"/>
      <c r="L7014"/>
    </row>
    <row r="7015" spans="9:12" x14ac:dyDescent="0.25">
      <c r="I7015" s="714"/>
      <c r="J7015"/>
      <c r="K7015"/>
      <c r="L7015"/>
    </row>
    <row r="7016" spans="9:12" x14ac:dyDescent="0.25">
      <c r="I7016" s="714"/>
      <c r="J7016"/>
      <c r="K7016"/>
      <c r="L7016"/>
    </row>
    <row r="7017" spans="9:12" x14ac:dyDescent="0.25">
      <c r="I7017" s="714"/>
      <c r="J7017"/>
      <c r="K7017"/>
      <c r="L7017"/>
    </row>
    <row r="7018" spans="9:12" x14ac:dyDescent="0.25">
      <c r="I7018" s="714"/>
      <c r="J7018"/>
      <c r="K7018"/>
      <c r="L7018"/>
    </row>
    <row r="7019" spans="9:12" x14ac:dyDescent="0.25">
      <c r="I7019" s="714"/>
      <c r="J7019"/>
      <c r="K7019"/>
      <c r="L7019"/>
    </row>
    <row r="7020" spans="9:12" x14ac:dyDescent="0.25">
      <c r="I7020" s="714"/>
      <c r="J7020"/>
      <c r="K7020"/>
      <c r="L7020"/>
    </row>
    <row r="7021" spans="9:12" x14ac:dyDescent="0.25">
      <c r="I7021" s="714"/>
      <c r="J7021"/>
      <c r="K7021"/>
      <c r="L7021"/>
    </row>
    <row r="7022" spans="9:12" x14ac:dyDescent="0.25">
      <c r="I7022" s="714"/>
      <c r="J7022"/>
      <c r="K7022"/>
      <c r="L7022"/>
    </row>
    <row r="7023" spans="9:12" x14ac:dyDescent="0.25">
      <c r="I7023" s="714"/>
      <c r="J7023"/>
      <c r="K7023"/>
      <c r="L7023"/>
    </row>
    <row r="7024" spans="9:12" x14ac:dyDescent="0.25">
      <c r="I7024" s="714"/>
      <c r="J7024"/>
      <c r="K7024"/>
      <c r="L7024"/>
    </row>
    <row r="7025" spans="9:12" x14ac:dyDescent="0.25">
      <c r="I7025" s="714"/>
      <c r="J7025"/>
      <c r="K7025"/>
      <c r="L7025"/>
    </row>
    <row r="7026" spans="9:12" x14ac:dyDescent="0.25">
      <c r="I7026" s="714"/>
      <c r="J7026"/>
      <c r="K7026"/>
      <c r="L7026"/>
    </row>
    <row r="7027" spans="9:12" x14ac:dyDescent="0.25">
      <c r="I7027" s="714"/>
      <c r="J7027"/>
      <c r="K7027"/>
      <c r="L7027"/>
    </row>
    <row r="7028" spans="9:12" x14ac:dyDescent="0.25">
      <c r="I7028" s="714"/>
      <c r="J7028"/>
      <c r="K7028"/>
      <c r="L7028"/>
    </row>
    <row r="7029" spans="9:12" x14ac:dyDescent="0.25">
      <c r="I7029" s="714"/>
      <c r="J7029"/>
      <c r="K7029"/>
      <c r="L7029"/>
    </row>
    <row r="7030" spans="9:12" x14ac:dyDescent="0.25">
      <c r="I7030" s="714"/>
      <c r="J7030"/>
      <c r="K7030"/>
      <c r="L7030"/>
    </row>
    <row r="7031" spans="9:12" x14ac:dyDescent="0.25">
      <c r="I7031" s="714"/>
      <c r="J7031"/>
      <c r="K7031"/>
      <c r="L7031"/>
    </row>
    <row r="7032" spans="9:12" x14ac:dyDescent="0.25">
      <c r="I7032" s="714"/>
      <c r="J7032"/>
      <c r="K7032"/>
      <c r="L7032"/>
    </row>
    <row r="7033" spans="9:12" x14ac:dyDescent="0.25">
      <c r="I7033" s="714"/>
      <c r="J7033"/>
      <c r="K7033"/>
      <c r="L7033"/>
    </row>
    <row r="7034" spans="9:12" x14ac:dyDescent="0.25">
      <c r="I7034" s="714"/>
      <c r="J7034"/>
      <c r="K7034"/>
      <c r="L7034"/>
    </row>
    <row r="7035" spans="9:12" x14ac:dyDescent="0.25">
      <c r="I7035" s="714"/>
      <c r="J7035"/>
      <c r="K7035"/>
      <c r="L7035"/>
    </row>
    <row r="7036" spans="9:12" x14ac:dyDescent="0.25">
      <c r="I7036" s="714"/>
      <c r="J7036"/>
      <c r="K7036"/>
      <c r="L7036"/>
    </row>
    <row r="7037" spans="9:12" x14ac:dyDescent="0.25">
      <c r="I7037" s="714"/>
      <c r="J7037"/>
      <c r="K7037"/>
      <c r="L7037"/>
    </row>
    <row r="7038" spans="9:12" x14ac:dyDescent="0.25">
      <c r="I7038" s="714"/>
      <c r="J7038"/>
      <c r="K7038"/>
      <c r="L7038"/>
    </row>
    <row r="7039" spans="9:12" x14ac:dyDescent="0.25">
      <c r="I7039" s="714"/>
      <c r="J7039"/>
      <c r="K7039"/>
      <c r="L7039"/>
    </row>
    <row r="7040" spans="9:12" x14ac:dyDescent="0.25">
      <c r="I7040" s="714"/>
      <c r="J7040"/>
      <c r="K7040"/>
      <c r="L7040"/>
    </row>
    <row r="7041" spans="9:12" x14ac:dyDescent="0.25">
      <c r="I7041" s="714"/>
      <c r="J7041"/>
      <c r="K7041"/>
      <c r="L7041"/>
    </row>
    <row r="7042" spans="9:12" x14ac:dyDescent="0.25">
      <c r="I7042" s="714"/>
      <c r="J7042"/>
      <c r="K7042"/>
      <c r="L7042"/>
    </row>
    <row r="7043" spans="9:12" x14ac:dyDescent="0.25">
      <c r="I7043" s="714"/>
      <c r="J7043"/>
      <c r="K7043"/>
      <c r="L7043"/>
    </row>
    <row r="7044" spans="9:12" x14ac:dyDescent="0.25">
      <c r="I7044" s="714"/>
      <c r="J7044"/>
      <c r="K7044"/>
      <c r="L7044"/>
    </row>
    <row r="7045" spans="9:12" x14ac:dyDescent="0.25">
      <c r="I7045" s="714"/>
      <c r="J7045"/>
      <c r="K7045"/>
      <c r="L7045"/>
    </row>
    <row r="7046" spans="9:12" x14ac:dyDescent="0.25">
      <c r="I7046" s="714"/>
      <c r="J7046"/>
      <c r="K7046"/>
      <c r="L7046"/>
    </row>
    <row r="7047" spans="9:12" x14ac:dyDescent="0.25">
      <c r="I7047" s="714"/>
      <c r="J7047"/>
      <c r="K7047"/>
      <c r="L7047"/>
    </row>
    <row r="7048" spans="9:12" x14ac:dyDescent="0.25">
      <c r="I7048" s="714"/>
      <c r="J7048"/>
      <c r="K7048"/>
      <c r="L7048"/>
    </row>
    <row r="7049" spans="9:12" x14ac:dyDescent="0.25">
      <c r="I7049" s="714"/>
      <c r="J7049"/>
      <c r="K7049"/>
      <c r="L7049"/>
    </row>
    <row r="7050" spans="9:12" x14ac:dyDescent="0.25">
      <c r="I7050" s="714"/>
      <c r="J7050"/>
      <c r="K7050"/>
      <c r="L7050"/>
    </row>
    <row r="7051" spans="9:12" x14ac:dyDescent="0.25">
      <c r="I7051" s="714"/>
      <c r="J7051"/>
      <c r="K7051"/>
      <c r="L7051"/>
    </row>
    <row r="7052" spans="9:12" x14ac:dyDescent="0.25">
      <c r="I7052" s="714"/>
      <c r="J7052"/>
      <c r="K7052"/>
      <c r="L7052"/>
    </row>
    <row r="7053" spans="9:12" x14ac:dyDescent="0.25">
      <c r="I7053" s="714"/>
      <c r="J7053"/>
      <c r="K7053"/>
      <c r="L7053"/>
    </row>
    <row r="7054" spans="9:12" x14ac:dyDescent="0.25">
      <c r="I7054" s="714"/>
      <c r="J7054"/>
      <c r="K7054"/>
      <c r="L7054"/>
    </row>
    <row r="7055" spans="9:12" x14ac:dyDescent="0.25">
      <c r="I7055" s="714"/>
      <c r="J7055"/>
      <c r="K7055"/>
      <c r="L7055"/>
    </row>
    <row r="7056" spans="9:12" x14ac:dyDescent="0.25">
      <c r="I7056" s="714"/>
      <c r="J7056"/>
      <c r="K7056"/>
      <c r="L7056"/>
    </row>
    <row r="7057" spans="9:12" x14ac:dyDescent="0.25">
      <c r="I7057" s="714"/>
      <c r="J7057"/>
      <c r="K7057"/>
      <c r="L7057"/>
    </row>
    <row r="7058" spans="9:12" x14ac:dyDescent="0.25">
      <c r="I7058" s="714"/>
      <c r="J7058"/>
      <c r="K7058"/>
      <c r="L7058"/>
    </row>
    <row r="7059" spans="9:12" x14ac:dyDescent="0.25">
      <c r="I7059" s="714"/>
      <c r="J7059"/>
      <c r="K7059"/>
      <c r="L7059"/>
    </row>
    <row r="7060" spans="9:12" x14ac:dyDescent="0.25">
      <c r="I7060" s="714"/>
      <c r="J7060"/>
      <c r="K7060"/>
      <c r="L7060"/>
    </row>
    <row r="7061" spans="9:12" x14ac:dyDescent="0.25">
      <c r="I7061" s="714"/>
      <c r="J7061"/>
      <c r="K7061"/>
      <c r="L7061"/>
    </row>
    <row r="7062" spans="9:12" x14ac:dyDescent="0.25">
      <c r="I7062" s="714"/>
      <c r="J7062"/>
      <c r="K7062"/>
      <c r="L7062"/>
    </row>
    <row r="7063" spans="9:12" x14ac:dyDescent="0.25">
      <c r="I7063" s="714"/>
      <c r="J7063"/>
      <c r="K7063"/>
      <c r="L7063"/>
    </row>
    <row r="7064" spans="9:12" x14ac:dyDescent="0.25">
      <c r="I7064" s="714"/>
      <c r="J7064"/>
      <c r="K7064"/>
      <c r="L7064"/>
    </row>
    <row r="7065" spans="9:12" x14ac:dyDescent="0.25">
      <c r="I7065" s="714"/>
      <c r="J7065"/>
      <c r="K7065"/>
      <c r="L7065"/>
    </row>
    <row r="7066" spans="9:12" x14ac:dyDescent="0.25">
      <c r="I7066" s="714"/>
      <c r="J7066"/>
      <c r="K7066"/>
      <c r="L7066"/>
    </row>
    <row r="7067" spans="9:12" x14ac:dyDescent="0.25">
      <c r="I7067" s="714"/>
      <c r="J7067"/>
      <c r="K7067"/>
      <c r="L7067"/>
    </row>
    <row r="7068" spans="9:12" x14ac:dyDescent="0.25">
      <c r="I7068" s="714"/>
      <c r="J7068"/>
      <c r="K7068"/>
      <c r="L7068"/>
    </row>
    <row r="7069" spans="9:12" x14ac:dyDescent="0.25">
      <c r="I7069" s="714"/>
      <c r="J7069"/>
      <c r="K7069"/>
      <c r="L7069"/>
    </row>
    <row r="7070" spans="9:12" x14ac:dyDescent="0.25">
      <c r="I7070" s="714"/>
      <c r="J7070"/>
      <c r="K7070"/>
      <c r="L7070"/>
    </row>
    <row r="7071" spans="9:12" x14ac:dyDescent="0.25">
      <c r="I7071" s="714"/>
      <c r="J7071"/>
      <c r="K7071"/>
      <c r="L7071"/>
    </row>
    <row r="7072" spans="9:12" x14ac:dyDescent="0.25">
      <c r="I7072" s="714"/>
      <c r="J7072"/>
      <c r="K7072"/>
      <c r="L7072"/>
    </row>
    <row r="7073" spans="9:12" x14ac:dyDescent="0.25">
      <c r="I7073" s="714"/>
      <c r="J7073"/>
      <c r="K7073"/>
      <c r="L7073"/>
    </row>
    <row r="7074" spans="9:12" x14ac:dyDescent="0.25">
      <c r="I7074" s="714"/>
      <c r="J7074"/>
      <c r="K7074"/>
      <c r="L7074"/>
    </row>
    <row r="7075" spans="9:12" x14ac:dyDescent="0.25">
      <c r="I7075" s="714"/>
      <c r="J7075"/>
      <c r="K7075"/>
      <c r="L7075"/>
    </row>
    <row r="7076" spans="9:12" x14ac:dyDescent="0.25">
      <c r="I7076" s="714"/>
      <c r="J7076"/>
      <c r="K7076"/>
      <c r="L7076"/>
    </row>
    <row r="7077" spans="9:12" x14ac:dyDescent="0.25">
      <c r="I7077" s="714"/>
      <c r="J7077"/>
      <c r="K7077"/>
      <c r="L7077"/>
    </row>
    <row r="7078" spans="9:12" x14ac:dyDescent="0.25">
      <c r="I7078" s="714"/>
      <c r="J7078"/>
      <c r="K7078"/>
      <c r="L7078"/>
    </row>
    <row r="7079" spans="9:12" x14ac:dyDescent="0.25">
      <c r="I7079" s="714"/>
      <c r="J7079"/>
      <c r="K7079"/>
      <c r="L7079"/>
    </row>
    <row r="7080" spans="9:12" x14ac:dyDescent="0.25">
      <c r="I7080" s="714"/>
      <c r="J7080"/>
      <c r="K7080"/>
      <c r="L7080"/>
    </row>
    <row r="7081" spans="9:12" x14ac:dyDescent="0.25">
      <c r="I7081" s="714"/>
      <c r="J7081"/>
      <c r="K7081"/>
      <c r="L7081"/>
    </row>
    <row r="7082" spans="9:12" x14ac:dyDescent="0.25">
      <c r="I7082" s="714"/>
      <c r="J7082"/>
      <c r="K7082"/>
      <c r="L7082"/>
    </row>
    <row r="7083" spans="9:12" x14ac:dyDescent="0.25">
      <c r="I7083" s="714"/>
      <c r="J7083"/>
      <c r="K7083"/>
      <c r="L7083"/>
    </row>
    <row r="7084" spans="9:12" x14ac:dyDescent="0.25">
      <c r="I7084" s="714"/>
      <c r="J7084"/>
      <c r="K7084"/>
      <c r="L7084"/>
    </row>
    <row r="7085" spans="9:12" x14ac:dyDescent="0.25">
      <c r="I7085" s="714"/>
      <c r="J7085"/>
      <c r="K7085"/>
      <c r="L7085"/>
    </row>
    <row r="7086" spans="9:12" x14ac:dyDescent="0.25">
      <c r="I7086" s="714"/>
      <c r="J7086"/>
      <c r="K7086"/>
      <c r="L7086"/>
    </row>
    <row r="7087" spans="9:12" x14ac:dyDescent="0.25">
      <c r="I7087" s="714"/>
      <c r="J7087"/>
      <c r="K7087"/>
      <c r="L7087"/>
    </row>
    <row r="7088" spans="9:12" x14ac:dyDescent="0.25">
      <c r="I7088" s="714"/>
      <c r="J7088"/>
      <c r="K7088"/>
      <c r="L7088"/>
    </row>
    <row r="7089" spans="9:12" x14ac:dyDescent="0.25">
      <c r="I7089" s="714"/>
      <c r="J7089"/>
      <c r="K7089"/>
      <c r="L7089"/>
    </row>
    <row r="7090" spans="9:12" x14ac:dyDescent="0.25">
      <c r="I7090" s="714"/>
      <c r="J7090"/>
      <c r="K7090"/>
      <c r="L7090"/>
    </row>
    <row r="7091" spans="9:12" x14ac:dyDescent="0.25">
      <c r="I7091" s="714"/>
      <c r="J7091"/>
      <c r="K7091"/>
      <c r="L7091"/>
    </row>
    <row r="7092" spans="9:12" x14ac:dyDescent="0.25">
      <c r="I7092" s="714"/>
      <c r="J7092"/>
      <c r="K7092"/>
      <c r="L7092"/>
    </row>
    <row r="7093" spans="9:12" x14ac:dyDescent="0.25">
      <c r="I7093" s="714"/>
      <c r="J7093"/>
      <c r="K7093"/>
      <c r="L7093"/>
    </row>
    <row r="7094" spans="9:12" x14ac:dyDescent="0.25">
      <c r="I7094" s="714"/>
      <c r="J7094"/>
      <c r="K7094"/>
      <c r="L7094"/>
    </row>
    <row r="7095" spans="9:12" x14ac:dyDescent="0.25">
      <c r="I7095" s="714"/>
      <c r="J7095"/>
      <c r="K7095"/>
      <c r="L7095"/>
    </row>
    <row r="7096" spans="9:12" x14ac:dyDescent="0.25">
      <c r="I7096" s="714"/>
      <c r="J7096"/>
      <c r="K7096"/>
      <c r="L7096"/>
    </row>
    <row r="7097" spans="9:12" x14ac:dyDescent="0.25">
      <c r="I7097" s="714"/>
      <c r="J7097"/>
      <c r="K7097"/>
      <c r="L7097"/>
    </row>
    <row r="7098" spans="9:12" x14ac:dyDescent="0.25">
      <c r="I7098" s="714"/>
      <c r="J7098"/>
      <c r="K7098"/>
      <c r="L7098"/>
    </row>
    <row r="7099" spans="9:12" x14ac:dyDescent="0.25">
      <c r="I7099" s="714"/>
      <c r="J7099"/>
      <c r="K7099"/>
      <c r="L7099"/>
    </row>
    <row r="7100" spans="9:12" x14ac:dyDescent="0.25">
      <c r="I7100" s="714"/>
      <c r="J7100"/>
      <c r="K7100"/>
      <c r="L7100"/>
    </row>
    <row r="7101" spans="9:12" x14ac:dyDescent="0.25">
      <c r="I7101" s="714"/>
      <c r="J7101"/>
      <c r="K7101"/>
      <c r="L7101"/>
    </row>
    <row r="7102" spans="9:12" x14ac:dyDescent="0.25">
      <c r="I7102" s="714"/>
      <c r="J7102"/>
      <c r="K7102"/>
      <c r="L7102"/>
    </row>
    <row r="7103" spans="9:12" x14ac:dyDescent="0.25">
      <c r="I7103" s="714"/>
      <c r="J7103"/>
      <c r="K7103"/>
      <c r="L7103"/>
    </row>
    <row r="7104" spans="9:12" x14ac:dyDescent="0.25">
      <c r="I7104" s="714"/>
      <c r="J7104"/>
      <c r="K7104"/>
      <c r="L7104"/>
    </row>
    <row r="7105" spans="9:12" x14ac:dyDescent="0.25">
      <c r="I7105" s="714"/>
      <c r="J7105"/>
      <c r="K7105"/>
      <c r="L7105"/>
    </row>
    <row r="7106" spans="9:12" x14ac:dyDescent="0.25">
      <c r="I7106" s="714"/>
      <c r="J7106"/>
      <c r="K7106"/>
      <c r="L7106"/>
    </row>
    <row r="7107" spans="9:12" x14ac:dyDescent="0.25">
      <c r="I7107" s="714"/>
      <c r="J7107"/>
      <c r="K7107"/>
      <c r="L7107"/>
    </row>
    <row r="7108" spans="9:12" x14ac:dyDescent="0.25">
      <c r="I7108" s="714"/>
      <c r="J7108"/>
      <c r="K7108"/>
      <c r="L7108"/>
    </row>
    <row r="7109" spans="9:12" x14ac:dyDescent="0.25">
      <c r="I7109" s="714"/>
      <c r="J7109"/>
      <c r="K7109"/>
      <c r="L7109"/>
    </row>
    <row r="7110" spans="9:12" x14ac:dyDescent="0.25">
      <c r="I7110" s="714"/>
      <c r="J7110"/>
      <c r="K7110"/>
      <c r="L7110"/>
    </row>
    <row r="7111" spans="9:12" x14ac:dyDescent="0.25">
      <c r="I7111" s="714"/>
      <c r="J7111"/>
      <c r="K7111"/>
      <c r="L7111"/>
    </row>
    <row r="7112" spans="9:12" x14ac:dyDescent="0.25">
      <c r="I7112" s="714"/>
      <c r="J7112"/>
      <c r="K7112"/>
      <c r="L7112"/>
    </row>
    <row r="7113" spans="9:12" x14ac:dyDescent="0.25">
      <c r="I7113" s="714"/>
      <c r="J7113"/>
      <c r="K7113"/>
      <c r="L7113"/>
    </row>
    <row r="7114" spans="9:12" x14ac:dyDescent="0.25">
      <c r="I7114" s="714"/>
      <c r="J7114"/>
      <c r="K7114"/>
      <c r="L7114"/>
    </row>
    <row r="7115" spans="9:12" x14ac:dyDescent="0.25">
      <c r="I7115" s="714"/>
      <c r="J7115"/>
      <c r="K7115"/>
      <c r="L7115"/>
    </row>
    <row r="7116" spans="9:12" x14ac:dyDescent="0.25">
      <c r="I7116" s="714"/>
      <c r="J7116"/>
      <c r="K7116"/>
      <c r="L7116"/>
    </row>
    <row r="7117" spans="9:12" x14ac:dyDescent="0.25">
      <c r="I7117" s="714"/>
      <c r="J7117"/>
      <c r="K7117"/>
      <c r="L7117"/>
    </row>
    <row r="7118" spans="9:12" x14ac:dyDescent="0.25">
      <c r="I7118" s="714"/>
      <c r="J7118"/>
      <c r="K7118"/>
      <c r="L7118"/>
    </row>
    <row r="7119" spans="9:12" x14ac:dyDescent="0.25">
      <c r="I7119" s="714"/>
      <c r="J7119"/>
      <c r="K7119"/>
      <c r="L7119"/>
    </row>
    <row r="7120" spans="9:12" x14ac:dyDescent="0.25">
      <c r="I7120" s="714"/>
      <c r="J7120"/>
      <c r="K7120"/>
      <c r="L7120"/>
    </row>
    <row r="7121" spans="9:12" x14ac:dyDescent="0.25">
      <c r="I7121" s="714"/>
      <c r="J7121"/>
      <c r="K7121"/>
      <c r="L7121"/>
    </row>
    <row r="7122" spans="9:12" x14ac:dyDescent="0.25">
      <c r="I7122" s="714"/>
      <c r="J7122"/>
      <c r="K7122"/>
      <c r="L7122"/>
    </row>
    <row r="7123" spans="9:12" x14ac:dyDescent="0.25">
      <c r="I7123" s="714"/>
      <c r="J7123"/>
      <c r="K7123"/>
      <c r="L7123"/>
    </row>
    <row r="7124" spans="9:12" x14ac:dyDescent="0.25">
      <c r="I7124" s="714"/>
      <c r="J7124"/>
      <c r="K7124"/>
      <c r="L7124"/>
    </row>
    <row r="7125" spans="9:12" x14ac:dyDescent="0.25">
      <c r="I7125" s="714"/>
      <c r="J7125"/>
      <c r="K7125"/>
      <c r="L7125"/>
    </row>
    <row r="7126" spans="9:12" x14ac:dyDescent="0.25">
      <c r="I7126" s="714"/>
      <c r="J7126"/>
      <c r="K7126"/>
      <c r="L7126"/>
    </row>
    <row r="7127" spans="9:12" x14ac:dyDescent="0.25">
      <c r="I7127" s="714"/>
      <c r="J7127"/>
      <c r="K7127"/>
      <c r="L7127"/>
    </row>
    <row r="7128" spans="9:12" x14ac:dyDescent="0.25">
      <c r="I7128" s="714"/>
      <c r="J7128"/>
      <c r="K7128"/>
      <c r="L7128"/>
    </row>
    <row r="7129" spans="9:12" x14ac:dyDescent="0.25">
      <c r="I7129" s="714"/>
      <c r="J7129"/>
      <c r="K7129"/>
      <c r="L7129"/>
    </row>
    <row r="7130" spans="9:12" x14ac:dyDescent="0.25">
      <c r="I7130" s="714"/>
      <c r="J7130"/>
      <c r="K7130"/>
      <c r="L7130"/>
    </row>
    <row r="7131" spans="9:12" x14ac:dyDescent="0.25">
      <c r="I7131" s="714"/>
      <c r="J7131"/>
      <c r="K7131"/>
      <c r="L7131"/>
    </row>
    <row r="7132" spans="9:12" x14ac:dyDescent="0.25">
      <c r="I7132" s="714"/>
      <c r="J7132"/>
      <c r="K7132"/>
      <c r="L7132"/>
    </row>
    <row r="7133" spans="9:12" x14ac:dyDescent="0.25">
      <c r="I7133" s="714"/>
      <c r="J7133"/>
      <c r="K7133"/>
      <c r="L7133"/>
    </row>
    <row r="7134" spans="9:12" x14ac:dyDescent="0.25">
      <c r="I7134" s="714"/>
      <c r="J7134"/>
      <c r="K7134"/>
      <c r="L7134"/>
    </row>
    <row r="7135" spans="9:12" x14ac:dyDescent="0.25">
      <c r="I7135" s="714"/>
      <c r="J7135"/>
      <c r="K7135"/>
      <c r="L7135"/>
    </row>
    <row r="7136" spans="9:12" x14ac:dyDescent="0.25">
      <c r="I7136" s="714"/>
      <c r="J7136"/>
      <c r="K7136"/>
      <c r="L7136"/>
    </row>
    <row r="7137" spans="9:12" x14ac:dyDescent="0.25">
      <c r="I7137" s="714"/>
      <c r="J7137"/>
      <c r="K7137"/>
      <c r="L7137"/>
    </row>
    <row r="7138" spans="9:12" x14ac:dyDescent="0.25">
      <c r="I7138" s="714"/>
      <c r="J7138"/>
      <c r="K7138"/>
      <c r="L7138"/>
    </row>
    <row r="7139" spans="9:12" x14ac:dyDescent="0.25">
      <c r="I7139" s="714"/>
      <c r="J7139"/>
      <c r="K7139"/>
      <c r="L7139"/>
    </row>
    <row r="7140" spans="9:12" x14ac:dyDescent="0.25">
      <c r="I7140" s="714"/>
      <c r="J7140"/>
      <c r="K7140"/>
      <c r="L7140"/>
    </row>
    <row r="7141" spans="9:12" x14ac:dyDescent="0.25">
      <c r="I7141" s="714"/>
      <c r="J7141"/>
      <c r="K7141"/>
      <c r="L7141"/>
    </row>
    <row r="7142" spans="9:12" x14ac:dyDescent="0.25">
      <c r="I7142" s="714"/>
      <c r="J7142"/>
      <c r="K7142"/>
      <c r="L7142"/>
    </row>
    <row r="7143" spans="9:12" x14ac:dyDescent="0.25">
      <c r="I7143" s="714"/>
      <c r="J7143"/>
      <c r="K7143"/>
      <c r="L7143"/>
    </row>
    <row r="7144" spans="9:12" x14ac:dyDescent="0.25">
      <c r="I7144" s="714"/>
      <c r="J7144"/>
      <c r="K7144"/>
      <c r="L7144"/>
    </row>
    <row r="7145" spans="9:12" x14ac:dyDescent="0.25">
      <c r="I7145" s="714"/>
      <c r="J7145"/>
      <c r="K7145"/>
      <c r="L7145"/>
    </row>
    <row r="7146" spans="9:12" x14ac:dyDescent="0.25">
      <c r="I7146" s="714"/>
      <c r="J7146"/>
      <c r="K7146"/>
      <c r="L7146"/>
    </row>
    <row r="7147" spans="9:12" x14ac:dyDescent="0.25">
      <c r="I7147" s="714"/>
      <c r="J7147"/>
      <c r="K7147"/>
      <c r="L7147"/>
    </row>
    <row r="7148" spans="9:12" x14ac:dyDescent="0.25">
      <c r="I7148" s="714"/>
      <c r="J7148"/>
      <c r="K7148"/>
      <c r="L7148"/>
    </row>
    <row r="7149" spans="9:12" x14ac:dyDescent="0.25">
      <c r="I7149" s="714"/>
      <c r="J7149"/>
      <c r="K7149"/>
      <c r="L7149"/>
    </row>
    <row r="7150" spans="9:12" x14ac:dyDescent="0.25">
      <c r="I7150" s="714"/>
      <c r="J7150"/>
      <c r="K7150"/>
      <c r="L7150"/>
    </row>
    <row r="7151" spans="9:12" x14ac:dyDescent="0.25">
      <c r="I7151" s="714"/>
      <c r="J7151"/>
      <c r="K7151"/>
      <c r="L7151"/>
    </row>
    <row r="7152" spans="9:12" x14ac:dyDescent="0.25">
      <c r="I7152" s="714"/>
      <c r="J7152"/>
      <c r="K7152"/>
      <c r="L7152"/>
    </row>
    <row r="7153" spans="9:12" x14ac:dyDescent="0.25">
      <c r="I7153" s="714"/>
      <c r="J7153"/>
      <c r="K7153"/>
      <c r="L7153"/>
    </row>
    <row r="7154" spans="9:12" x14ac:dyDescent="0.25">
      <c r="I7154" s="714"/>
      <c r="J7154"/>
      <c r="K7154"/>
      <c r="L7154"/>
    </row>
    <row r="7155" spans="9:12" x14ac:dyDescent="0.25">
      <c r="I7155" s="714"/>
      <c r="J7155"/>
      <c r="K7155"/>
      <c r="L7155"/>
    </row>
    <row r="7156" spans="9:12" x14ac:dyDescent="0.25">
      <c r="I7156" s="714"/>
      <c r="J7156"/>
      <c r="K7156"/>
      <c r="L7156"/>
    </row>
    <row r="7157" spans="9:12" x14ac:dyDescent="0.25">
      <c r="I7157" s="714"/>
      <c r="J7157"/>
      <c r="K7157"/>
      <c r="L7157"/>
    </row>
    <row r="7158" spans="9:12" x14ac:dyDescent="0.25">
      <c r="I7158" s="714"/>
      <c r="J7158"/>
      <c r="K7158"/>
      <c r="L7158"/>
    </row>
    <row r="7159" spans="9:12" x14ac:dyDescent="0.25">
      <c r="I7159" s="714"/>
      <c r="J7159"/>
      <c r="K7159"/>
      <c r="L7159"/>
    </row>
    <row r="7160" spans="9:12" x14ac:dyDescent="0.25">
      <c r="I7160" s="714"/>
      <c r="J7160"/>
      <c r="K7160"/>
      <c r="L7160"/>
    </row>
    <row r="7161" spans="9:12" x14ac:dyDescent="0.25">
      <c r="I7161" s="714"/>
      <c r="J7161"/>
      <c r="K7161"/>
      <c r="L7161"/>
    </row>
    <row r="7162" spans="9:12" x14ac:dyDescent="0.25">
      <c r="I7162" s="714"/>
      <c r="J7162"/>
      <c r="K7162"/>
      <c r="L7162"/>
    </row>
    <row r="7163" spans="9:12" x14ac:dyDescent="0.25">
      <c r="I7163" s="714"/>
      <c r="J7163"/>
      <c r="K7163"/>
      <c r="L7163"/>
    </row>
    <row r="7164" spans="9:12" x14ac:dyDescent="0.25">
      <c r="I7164" s="714"/>
      <c r="J7164"/>
      <c r="K7164"/>
      <c r="L7164"/>
    </row>
    <row r="7165" spans="9:12" x14ac:dyDescent="0.25">
      <c r="I7165" s="714"/>
      <c r="J7165"/>
      <c r="K7165"/>
      <c r="L7165"/>
    </row>
    <row r="7166" spans="9:12" x14ac:dyDescent="0.25">
      <c r="I7166" s="714"/>
      <c r="J7166"/>
      <c r="K7166"/>
      <c r="L7166"/>
    </row>
    <row r="7167" spans="9:12" x14ac:dyDescent="0.25">
      <c r="I7167" s="714"/>
      <c r="J7167"/>
      <c r="K7167"/>
      <c r="L7167"/>
    </row>
    <row r="7168" spans="9:12" x14ac:dyDescent="0.25">
      <c r="I7168" s="714"/>
      <c r="J7168"/>
      <c r="K7168"/>
      <c r="L7168"/>
    </row>
    <row r="7169" spans="9:12" x14ac:dyDescent="0.25">
      <c r="I7169" s="714"/>
      <c r="J7169"/>
      <c r="K7169"/>
      <c r="L7169"/>
    </row>
    <row r="7170" spans="9:12" x14ac:dyDescent="0.25">
      <c r="I7170" s="714"/>
      <c r="J7170"/>
      <c r="K7170"/>
      <c r="L7170"/>
    </row>
    <row r="7171" spans="9:12" x14ac:dyDescent="0.25">
      <c r="I7171" s="714"/>
      <c r="J7171"/>
      <c r="K7171"/>
      <c r="L7171"/>
    </row>
    <row r="7172" spans="9:12" x14ac:dyDescent="0.25">
      <c r="I7172" s="714"/>
      <c r="J7172"/>
      <c r="K7172"/>
      <c r="L7172"/>
    </row>
    <row r="7173" spans="9:12" x14ac:dyDescent="0.25">
      <c r="I7173" s="714"/>
      <c r="J7173"/>
      <c r="K7173"/>
      <c r="L7173"/>
    </row>
    <row r="7174" spans="9:12" x14ac:dyDescent="0.25">
      <c r="I7174" s="714"/>
      <c r="J7174"/>
      <c r="K7174"/>
      <c r="L7174"/>
    </row>
    <row r="7175" spans="9:12" x14ac:dyDescent="0.25">
      <c r="I7175" s="714"/>
      <c r="J7175"/>
      <c r="K7175"/>
      <c r="L7175"/>
    </row>
    <row r="7176" spans="9:12" x14ac:dyDescent="0.25">
      <c r="I7176" s="714"/>
      <c r="J7176"/>
      <c r="K7176"/>
      <c r="L7176"/>
    </row>
    <row r="7177" spans="9:12" x14ac:dyDescent="0.25">
      <c r="I7177" s="714"/>
      <c r="J7177"/>
      <c r="K7177"/>
      <c r="L7177"/>
    </row>
    <row r="7178" spans="9:12" x14ac:dyDescent="0.25">
      <c r="I7178" s="714"/>
      <c r="J7178"/>
      <c r="K7178"/>
      <c r="L7178"/>
    </row>
    <row r="7179" spans="9:12" x14ac:dyDescent="0.25">
      <c r="I7179" s="714"/>
      <c r="J7179"/>
      <c r="K7179"/>
      <c r="L7179"/>
    </row>
    <row r="7180" spans="9:12" x14ac:dyDescent="0.25">
      <c r="I7180" s="714"/>
      <c r="J7180"/>
      <c r="K7180"/>
      <c r="L7180"/>
    </row>
    <row r="7181" spans="9:12" x14ac:dyDescent="0.25">
      <c r="I7181" s="714"/>
      <c r="J7181"/>
      <c r="K7181"/>
      <c r="L7181"/>
    </row>
    <row r="7182" spans="9:12" x14ac:dyDescent="0.25">
      <c r="I7182" s="714"/>
      <c r="J7182"/>
      <c r="K7182"/>
      <c r="L7182"/>
    </row>
    <row r="7183" spans="9:12" x14ac:dyDescent="0.25">
      <c r="I7183" s="714"/>
      <c r="J7183"/>
      <c r="K7183"/>
      <c r="L7183"/>
    </row>
    <row r="7184" spans="9:12" x14ac:dyDescent="0.25">
      <c r="I7184" s="714"/>
      <c r="J7184"/>
      <c r="K7184"/>
      <c r="L7184"/>
    </row>
    <row r="7185" spans="9:12" x14ac:dyDescent="0.25">
      <c r="I7185" s="714"/>
      <c r="J7185"/>
      <c r="K7185"/>
      <c r="L7185"/>
    </row>
    <row r="7186" spans="9:12" x14ac:dyDescent="0.25">
      <c r="I7186" s="714"/>
      <c r="J7186"/>
      <c r="K7186"/>
      <c r="L7186"/>
    </row>
    <row r="7187" spans="9:12" x14ac:dyDescent="0.25">
      <c r="I7187" s="714"/>
      <c r="J7187"/>
      <c r="K7187"/>
      <c r="L7187"/>
    </row>
    <row r="7188" spans="9:12" x14ac:dyDescent="0.25">
      <c r="I7188" s="714"/>
      <c r="J7188"/>
      <c r="K7188"/>
      <c r="L7188"/>
    </row>
    <row r="7189" spans="9:12" x14ac:dyDescent="0.25">
      <c r="I7189" s="714"/>
      <c r="J7189"/>
      <c r="K7189"/>
      <c r="L7189"/>
    </row>
    <row r="7190" spans="9:12" x14ac:dyDescent="0.25">
      <c r="I7190" s="714"/>
      <c r="J7190"/>
      <c r="K7190"/>
      <c r="L7190"/>
    </row>
    <row r="7191" spans="9:12" x14ac:dyDescent="0.25">
      <c r="I7191" s="714"/>
      <c r="J7191"/>
      <c r="K7191"/>
      <c r="L7191"/>
    </row>
    <row r="7192" spans="9:12" x14ac:dyDescent="0.25">
      <c r="I7192" s="714"/>
      <c r="J7192"/>
      <c r="K7192"/>
      <c r="L7192"/>
    </row>
    <row r="7193" spans="9:12" x14ac:dyDescent="0.25">
      <c r="I7193" s="714"/>
      <c r="J7193"/>
      <c r="K7193"/>
      <c r="L7193"/>
    </row>
    <row r="7194" spans="9:12" x14ac:dyDescent="0.25">
      <c r="I7194" s="714"/>
      <c r="J7194"/>
      <c r="K7194"/>
      <c r="L7194"/>
    </row>
    <row r="7195" spans="9:12" x14ac:dyDescent="0.25">
      <c r="I7195" s="714"/>
      <c r="J7195"/>
      <c r="K7195"/>
      <c r="L7195"/>
    </row>
    <row r="7196" spans="9:12" x14ac:dyDescent="0.25">
      <c r="I7196" s="714"/>
      <c r="J7196"/>
      <c r="K7196"/>
      <c r="L7196"/>
    </row>
    <row r="7197" spans="9:12" x14ac:dyDescent="0.25">
      <c r="I7197" s="714"/>
      <c r="J7197"/>
      <c r="K7197"/>
      <c r="L7197"/>
    </row>
    <row r="7198" spans="9:12" x14ac:dyDescent="0.25">
      <c r="I7198" s="714"/>
      <c r="J7198"/>
      <c r="K7198"/>
      <c r="L7198"/>
    </row>
    <row r="7199" spans="9:12" x14ac:dyDescent="0.25">
      <c r="I7199" s="714"/>
      <c r="J7199"/>
      <c r="K7199"/>
      <c r="L7199"/>
    </row>
    <row r="7200" spans="9:12" x14ac:dyDescent="0.25">
      <c r="I7200" s="714"/>
      <c r="J7200"/>
      <c r="K7200"/>
      <c r="L7200"/>
    </row>
    <row r="7201" spans="9:12" x14ac:dyDescent="0.25">
      <c r="I7201" s="714"/>
      <c r="J7201"/>
      <c r="K7201"/>
      <c r="L7201"/>
    </row>
    <row r="7202" spans="9:12" x14ac:dyDescent="0.25">
      <c r="I7202" s="714"/>
      <c r="J7202"/>
      <c r="K7202"/>
      <c r="L7202"/>
    </row>
    <row r="7203" spans="9:12" x14ac:dyDescent="0.25">
      <c r="I7203" s="714"/>
      <c r="J7203"/>
      <c r="K7203"/>
      <c r="L7203"/>
    </row>
    <row r="7204" spans="9:12" x14ac:dyDescent="0.25">
      <c r="I7204" s="714"/>
      <c r="J7204"/>
      <c r="K7204"/>
      <c r="L7204"/>
    </row>
    <row r="7205" spans="9:12" x14ac:dyDescent="0.25">
      <c r="I7205" s="714"/>
      <c r="J7205"/>
      <c r="K7205"/>
      <c r="L7205"/>
    </row>
    <row r="7206" spans="9:12" x14ac:dyDescent="0.25">
      <c r="I7206" s="714"/>
      <c r="J7206"/>
      <c r="K7206"/>
      <c r="L7206"/>
    </row>
    <row r="7207" spans="9:12" x14ac:dyDescent="0.25">
      <c r="I7207" s="714"/>
      <c r="J7207"/>
      <c r="K7207"/>
      <c r="L7207"/>
    </row>
    <row r="7208" spans="9:12" x14ac:dyDescent="0.25">
      <c r="I7208" s="714"/>
      <c r="J7208"/>
      <c r="K7208"/>
      <c r="L7208"/>
    </row>
    <row r="7209" spans="9:12" x14ac:dyDescent="0.25">
      <c r="I7209" s="714"/>
      <c r="J7209"/>
      <c r="K7209"/>
      <c r="L7209"/>
    </row>
    <row r="7210" spans="9:12" x14ac:dyDescent="0.25">
      <c r="I7210" s="714"/>
      <c r="J7210"/>
      <c r="K7210"/>
      <c r="L7210"/>
    </row>
    <row r="7211" spans="9:12" x14ac:dyDescent="0.25">
      <c r="I7211" s="714"/>
      <c r="J7211"/>
      <c r="K7211"/>
      <c r="L7211"/>
    </row>
    <row r="7212" spans="9:12" x14ac:dyDescent="0.25">
      <c r="I7212" s="714"/>
      <c r="J7212"/>
      <c r="K7212"/>
      <c r="L7212"/>
    </row>
    <row r="7213" spans="9:12" x14ac:dyDescent="0.25">
      <c r="I7213" s="714"/>
      <c r="J7213"/>
      <c r="K7213"/>
      <c r="L7213"/>
    </row>
    <row r="7214" spans="9:12" x14ac:dyDescent="0.25">
      <c r="I7214" s="714"/>
      <c r="J7214"/>
      <c r="K7214"/>
      <c r="L7214"/>
    </row>
    <row r="7215" spans="9:12" x14ac:dyDescent="0.25">
      <c r="I7215" s="714"/>
      <c r="J7215"/>
      <c r="K7215"/>
      <c r="L7215"/>
    </row>
    <row r="7216" spans="9:12" x14ac:dyDescent="0.25">
      <c r="I7216" s="714"/>
      <c r="J7216"/>
      <c r="K7216"/>
      <c r="L7216"/>
    </row>
    <row r="7217" spans="9:12" x14ac:dyDescent="0.25">
      <c r="I7217" s="714"/>
      <c r="J7217"/>
      <c r="K7217"/>
      <c r="L7217"/>
    </row>
    <row r="7218" spans="9:12" x14ac:dyDescent="0.25">
      <c r="I7218" s="714"/>
      <c r="J7218"/>
      <c r="K7218"/>
      <c r="L7218"/>
    </row>
    <row r="7219" spans="9:12" x14ac:dyDescent="0.25">
      <c r="I7219" s="714"/>
      <c r="J7219"/>
      <c r="K7219"/>
      <c r="L7219"/>
    </row>
    <row r="7220" spans="9:12" x14ac:dyDescent="0.25">
      <c r="I7220" s="714"/>
      <c r="J7220"/>
      <c r="K7220"/>
      <c r="L7220"/>
    </row>
    <row r="7221" spans="9:12" x14ac:dyDescent="0.25">
      <c r="I7221" s="714"/>
      <c r="J7221"/>
      <c r="K7221"/>
      <c r="L7221"/>
    </row>
    <row r="7222" spans="9:12" x14ac:dyDescent="0.25">
      <c r="I7222" s="714"/>
      <c r="J7222"/>
      <c r="K7222"/>
      <c r="L7222"/>
    </row>
    <row r="7223" spans="9:12" x14ac:dyDescent="0.25">
      <c r="I7223" s="714"/>
      <c r="J7223"/>
      <c r="K7223"/>
      <c r="L7223"/>
    </row>
    <row r="7224" spans="9:12" x14ac:dyDescent="0.25">
      <c r="I7224" s="714"/>
      <c r="J7224"/>
      <c r="K7224"/>
      <c r="L7224"/>
    </row>
    <row r="7225" spans="9:12" x14ac:dyDescent="0.25">
      <c r="I7225" s="714"/>
      <c r="J7225"/>
      <c r="K7225"/>
      <c r="L7225"/>
    </row>
    <row r="7226" spans="9:12" x14ac:dyDescent="0.25">
      <c r="I7226" s="714"/>
      <c r="J7226"/>
      <c r="K7226"/>
      <c r="L7226"/>
    </row>
    <row r="7227" spans="9:12" x14ac:dyDescent="0.25">
      <c r="I7227" s="714"/>
      <c r="J7227"/>
      <c r="K7227"/>
      <c r="L7227"/>
    </row>
    <row r="7228" spans="9:12" x14ac:dyDescent="0.25">
      <c r="I7228" s="714"/>
      <c r="J7228"/>
      <c r="K7228"/>
      <c r="L7228"/>
    </row>
    <row r="7229" spans="9:12" x14ac:dyDescent="0.25">
      <c r="I7229" s="714"/>
      <c r="J7229"/>
      <c r="K7229"/>
      <c r="L7229"/>
    </row>
    <row r="7230" spans="9:12" x14ac:dyDescent="0.25">
      <c r="I7230" s="714"/>
      <c r="J7230"/>
      <c r="K7230"/>
      <c r="L7230"/>
    </row>
    <row r="7231" spans="9:12" x14ac:dyDescent="0.25">
      <c r="I7231" s="714"/>
      <c r="J7231"/>
      <c r="K7231"/>
      <c r="L7231"/>
    </row>
    <row r="7232" spans="9:12" x14ac:dyDescent="0.25">
      <c r="I7232" s="714"/>
      <c r="J7232"/>
      <c r="K7232"/>
      <c r="L7232"/>
    </row>
    <row r="7233" spans="9:12" x14ac:dyDescent="0.25">
      <c r="I7233" s="714"/>
      <c r="J7233"/>
      <c r="K7233"/>
      <c r="L7233"/>
    </row>
    <row r="7234" spans="9:12" x14ac:dyDescent="0.25">
      <c r="I7234" s="714"/>
      <c r="J7234"/>
      <c r="K7234"/>
      <c r="L7234"/>
    </row>
    <row r="7235" spans="9:12" x14ac:dyDescent="0.25">
      <c r="I7235" s="714"/>
      <c r="J7235"/>
      <c r="K7235"/>
      <c r="L7235"/>
    </row>
    <row r="7236" spans="9:12" x14ac:dyDescent="0.25">
      <c r="I7236" s="714"/>
      <c r="J7236"/>
      <c r="K7236"/>
      <c r="L7236"/>
    </row>
    <row r="7237" spans="9:12" x14ac:dyDescent="0.25">
      <c r="I7237" s="714"/>
      <c r="J7237"/>
      <c r="K7237"/>
      <c r="L7237"/>
    </row>
    <row r="7238" spans="9:12" x14ac:dyDescent="0.25">
      <c r="I7238" s="714"/>
      <c r="J7238"/>
      <c r="K7238"/>
      <c r="L7238"/>
    </row>
    <row r="7239" spans="9:12" x14ac:dyDescent="0.25">
      <c r="I7239" s="714"/>
      <c r="J7239"/>
      <c r="K7239"/>
      <c r="L7239"/>
    </row>
    <row r="7240" spans="9:12" x14ac:dyDescent="0.25">
      <c r="I7240" s="714"/>
      <c r="J7240"/>
      <c r="K7240"/>
      <c r="L7240"/>
    </row>
    <row r="7241" spans="9:12" x14ac:dyDescent="0.25">
      <c r="I7241" s="714"/>
      <c r="J7241"/>
      <c r="K7241"/>
      <c r="L7241"/>
    </row>
    <row r="7242" spans="9:12" x14ac:dyDescent="0.25">
      <c r="I7242" s="714"/>
      <c r="J7242"/>
      <c r="K7242"/>
      <c r="L7242"/>
    </row>
    <row r="7243" spans="9:12" x14ac:dyDescent="0.25">
      <c r="I7243" s="714"/>
      <c r="J7243"/>
      <c r="K7243"/>
      <c r="L7243"/>
    </row>
    <row r="7244" spans="9:12" x14ac:dyDescent="0.25">
      <c r="I7244" s="714"/>
      <c r="J7244"/>
      <c r="K7244"/>
      <c r="L7244"/>
    </row>
    <row r="7245" spans="9:12" x14ac:dyDescent="0.25">
      <c r="I7245" s="714"/>
      <c r="J7245"/>
      <c r="K7245"/>
      <c r="L7245"/>
    </row>
    <row r="7246" spans="9:12" x14ac:dyDescent="0.25">
      <c r="I7246" s="714"/>
      <c r="J7246"/>
      <c r="K7246"/>
      <c r="L7246"/>
    </row>
    <row r="7247" spans="9:12" x14ac:dyDescent="0.25">
      <c r="I7247" s="714"/>
      <c r="J7247"/>
      <c r="K7247"/>
      <c r="L7247"/>
    </row>
    <row r="7248" spans="9:12" x14ac:dyDescent="0.25">
      <c r="I7248" s="714"/>
      <c r="J7248"/>
      <c r="K7248"/>
      <c r="L7248"/>
    </row>
    <row r="7249" spans="9:12" x14ac:dyDescent="0.25">
      <c r="I7249" s="714"/>
      <c r="J7249"/>
      <c r="K7249"/>
      <c r="L7249"/>
    </row>
    <row r="7250" spans="9:12" x14ac:dyDescent="0.25">
      <c r="I7250" s="714"/>
      <c r="J7250"/>
      <c r="K7250"/>
      <c r="L7250"/>
    </row>
    <row r="7251" spans="9:12" x14ac:dyDescent="0.25">
      <c r="I7251" s="714"/>
      <c r="J7251"/>
      <c r="K7251"/>
      <c r="L7251"/>
    </row>
    <row r="7252" spans="9:12" x14ac:dyDescent="0.25">
      <c r="I7252" s="714"/>
      <c r="J7252"/>
      <c r="K7252"/>
      <c r="L7252"/>
    </row>
    <row r="7253" spans="9:12" x14ac:dyDescent="0.25">
      <c r="I7253" s="714"/>
      <c r="J7253"/>
      <c r="K7253"/>
      <c r="L7253"/>
    </row>
    <row r="7254" spans="9:12" x14ac:dyDescent="0.25">
      <c r="I7254" s="714"/>
      <c r="J7254"/>
      <c r="K7254"/>
      <c r="L7254"/>
    </row>
    <row r="7255" spans="9:12" x14ac:dyDescent="0.25">
      <c r="I7255" s="714"/>
      <c r="J7255"/>
      <c r="K7255"/>
      <c r="L7255"/>
    </row>
    <row r="7256" spans="9:12" x14ac:dyDescent="0.25">
      <c r="I7256" s="714"/>
      <c r="J7256"/>
      <c r="K7256"/>
      <c r="L7256"/>
    </row>
    <row r="7257" spans="9:12" x14ac:dyDescent="0.25">
      <c r="I7257" s="714"/>
      <c r="J7257"/>
      <c r="K7257"/>
      <c r="L7257"/>
    </row>
    <row r="7258" spans="9:12" x14ac:dyDescent="0.25">
      <c r="I7258" s="714"/>
      <c r="J7258"/>
      <c r="K7258"/>
      <c r="L7258"/>
    </row>
    <row r="7259" spans="9:12" x14ac:dyDescent="0.25">
      <c r="I7259" s="714"/>
      <c r="J7259"/>
      <c r="K7259"/>
      <c r="L7259"/>
    </row>
    <row r="7260" spans="9:12" x14ac:dyDescent="0.25">
      <c r="I7260" s="714"/>
      <c r="J7260"/>
      <c r="K7260"/>
      <c r="L7260"/>
    </row>
    <row r="7261" spans="9:12" x14ac:dyDescent="0.25">
      <c r="I7261" s="714"/>
      <c r="J7261"/>
      <c r="K7261"/>
      <c r="L7261"/>
    </row>
    <row r="7262" spans="9:12" x14ac:dyDescent="0.25">
      <c r="I7262" s="714"/>
      <c r="J7262"/>
      <c r="K7262"/>
      <c r="L7262"/>
    </row>
    <row r="7263" spans="9:12" x14ac:dyDescent="0.25">
      <c r="I7263" s="714"/>
      <c r="J7263"/>
      <c r="K7263"/>
      <c r="L7263"/>
    </row>
    <row r="7264" spans="9:12" x14ac:dyDescent="0.25">
      <c r="I7264" s="714"/>
      <c r="J7264"/>
      <c r="K7264"/>
      <c r="L7264"/>
    </row>
    <row r="7265" spans="9:12" x14ac:dyDescent="0.25">
      <c r="I7265" s="714"/>
      <c r="J7265"/>
      <c r="K7265"/>
      <c r="L7265"/>
    </row>
    <row r="7266" spans="9:12" x14ac:dyDescent="0.25">
      <c r="I7266" s="714"/>
      <c r="J7266"/>
      <c r="K7266"/>
      <c r="L7266"/>
    </row>
    <row r="7267" spans="9:12" x14ac:dyDescent="0.25">
      <c r="I7267" s="714"/>
      <c r="J7267"/>
      <c r="K7267"/>
      <c r="L7267"/>
    </row>
    <row r="7268" spans="9:12" x14ac:dyDescent="0.25">
      <c r="I7268" s="714"/>
      <c r="J7268"/>
      <c r="K7268"/>
      <c r="L7268"/>
    </row>
    <row r="7269" spans="9:12" x14ac:dyDescent="0.25">
      <c r="I7269" s="714"/>
      <c r="J7269"/>
      <c r="K7269"/>
      <c r="L7269"/>
    </row>
    <row r="7270" spans="9:12" x14ac:dyDescent="0.25">
      <c r="I7270" s="714"/>
      <c r="J7270"/>
      <c r="K7270"/>
      <c r="L7270"/>
    </row>
    <row r="7271" spans="9:12" x14ac:dyDescent="0.25">
      <c r="I7271" s="714"/>
      <c r="J7271"/>
      <c r="K7271"/>
      <c r="L7271"/>
    </row>
    <row r="7272" spans="9:12" x14ac:dyDescent="0.25">
      <c r="I7272" s="714"/>
      <c r="J7272"/>
      <c r="K7272"/>
      <c r="L7272"/>
    </row>
    <row r="7273" spans="9:12" x14ac:dyDescent="0.25">
      <c r="I7273" s="714"/>
      <c r="J7273"/>
      <c r="K7273"/>
      <c r="L7273"/>
    </row>
    <row r="7274" spans="9:12" x14ac:dyDescent="0.25">
      <c r="I7274" s="714"/>
      <c r="J7274"/>
      <c r="K7274"/>
      <c r="L7274"/>
    </row>
    <row r="7275" spans="9:12" x14ac:dyDescent="0.25">
      <c r="I7275" s="714"/>
      <c r="J7275"/>
      <c r="K7275"/>
      <c r="L7275"/>
    </row>
    <row r="7276" spans="9:12" x14ac:dyDescent="0.25">
      <c r="I7276" s="714"/>
      <c r="J7276"/>
      <c r="K7276"/>
      <c r="L7276"/>
    </row>
    <row r="7277" spans="9:12" x14ac:dyDescent="0.25">
      <c r="I7277" s="714"/>
      <c r="J7277"/>
      <c r="K7277"/>
      <c r="L7277"/>
    </row>
    <row r="7278" spans="9:12" x14ac:dyDescent="0.25">
      <c r="I7278" s="714"/>
      <c r="J7278"/>
      <c r="K7278"/>
      <c r="L7278"/>
    </row>
    <row r="7279" spans="9:12" x14ac:dyDescent="0.25">
      <c r="I7279" s="714"/>
      <c r="J7279"/>
      <c r="K7279"/>
      <c r="L7279"/>
    </row>
    <row r="7280" spans="9:12" x14ac:dyDescent="0.25">
      <c r="I7280" s="714"/>
      <c r="J7280"/>
      <c r="K7280"/>
      <c r="L7280"/>
    </row>
    <row r="7281" spans="9:12" x14ac:dyDescent="0.25">
      <c r="I7281" s="714"/>
      <c r="J7281"/>
      <c r="K7281"/>
      <c r="L7281"/>
    </row>
    <row r="7282" spans="9:12" x14ac:dyDescent="0.25">
      <c r="I7282" s="714"/>
      <c r="J7282"/>
      <c r="K7282"/>
      <c r="L7282"/>
    </row>
    <row r="7283" spans="9:12" x14ac:dyDescent="0.25">
      <c r="I7283" s="714"/>
      <c r="J7283"/>
      <c r="K7283"/>
      <c r="L7283"/>
    </row>
    <row r="7284" spans="9:12" x14ac:dyDescent="0.25">
      <c r="I7284" s="714"/>
      <c r="J7284"/>
      <c r="K7284"/>
      <c r="L7284"/>
    </row>
    <row r="7285" spans="9:12" x14ac:dyDescent="0.25">
      <c r="I7285" s="714"/>
      <c r="J7285"/>
      <c r="K7285"/>
      <c r="L7285"/>
    </row>
    <row r="7286" spans="9:12" x14ac:dyDescent="0.25">
      <c r="I7286" s="714"/>
      <c r="J7286"/>
      <c r="K7286"/>
      <c r="L7286"/>
    </row>
    <row r="7287" spans="9:12" x14ac:dyDescent="0.25">
      <c r="I7287" s="714"/>
      <c r="J7287"/>
      <c r="K7287"/>
      <c r="L7287"/>
    </row>
    <row r="7288" spans="9:12" x14ac:dyDescent="0.25">
      <c r="I7288" s="714"/>
      <c r="J7288"/>
      <c r="K7288"/>
      <c r="L7288"/>
    </row>
    <row r="7289" spans="9:12" x14ac:dyDescent="0.25">
      <c r="I7289" s="714"/>
      <c r="J7289"/>
      <c r="K7289"/>
      <c r="L7289"/>
    </row>
    <row r="7290" spans="9:12" x14ac:dyDescent="0.25">
      <c r="I7290" s="714"/>
      <c r="J7290"/>
      <c r="K7290"/>
      <c r="L7290"/>
    </row>
    <row r="7291" spans="9:12" x14ac:dyDescent="0.25">
      <c r="I7291" s="714"/>
      <c r="J7291"/>
      <c r="K7291"/>
      <c r="L7291"/>
    </row>
    <row r="7292" spans="9:12" x14ac:dyDescent="0.25">
      <c r="I7292" s="714"/>
      <c r="J7292"/>
      <c r="K7292"/>
      <c r="L7292"/>
    </row>
    <row r="7293" spans="9:12" x14ac:dyDescent="0.25">
      <c r="I7293" s="714"/>
      <c r="J7293"/>
      <c r="K7293"/>
      <c r="L7293"/>
    </row>
    <row r="7294" spans="9:12" x14ac:dyDescent="0.25">
      <c r="I7294" s="714"/>
      <c r="J7294"/>
      <c r="K7294"/>
      <c r="L7294"/>
    </row>
    <row r="7295" spans="9:12" x14ac:dyDescent="0.25">
      <c r="I7295" s="714"/>
      <c r="J7295"/>
      <c r="K7295"/>
      <c r="L7295"/>
    </row>
    <row r="7296" spans="9:12" x14ac:dyDescent="0.25">
      <c r="I7296" s="714"/>
      <c r="J7296"/>
      <c r="K7296"/>
      <c r="L7296"/>
    </row>
    <row r="7297" spans="9:12" x14ac:dyDescent="0.25">
      <c r="I7297" s="714"/>
      <c r="J7297"/>
      <c r="K7297"/>
      <c r="L7297"/>
    </row>
    <row r="7298" spans="9:12" x14ac:dyDescent="0.25">
      <c r="I7298" s="714"/>
      <c r="J7298"/>
      <c r="K7298"/>
      <c r="L7298"/>
    </row>
    <row r="7299" spans="9:12" x14ac:dyDescent="0.25">
      <c r="I7299" s="714"/>
      <c r="J7299"/>
      <c r="K7299"/>
      <c r="L7299"/>
    </row>
    <row r="7300" spans="9:12" x14ac:dyDescent="0.25">
      <c r="I7300" s="714"/>
      <c r="J7300"/>
      <c r="K7300"/>
      <c r="L7300"/>
    </row>
    <row r="7301" spans="9:12" x14ac:dyDescent="0.25">
      <c r="I7301" s="714"/>
      <c r="J7301"/>
      <c r="K7301"/>
      <c r="L7301"/>
    </row>
    <row r="7302" spans="9:12" x14ac:dyDescent="0.25">
      <c r="I7302" s="714"/>
      <c r="J7302"/>
      <c r="K7302"/>
      <c r="L7302"/>
    </row>
    <row r="7303" spans="9:12" x14ac:dyDescent="0.25">
      <c r="I7303" s="714"/>
      <c r="J7303"/>
      <c r="K7303"/>
      <c r="L7303"/>
    </row>
    <row r="7304" spans="9:12" x14ac:dyDescent="0.25">
      <c r="I7304" s="714"/>
      <c r="J7304"/>
      <c r="K7304"/>
      <c r="L7304"/>
    </row>
    <row r="7305" spans="9:12" x14ac:dyDescent="0.25">
      <c r="I7305" s="714"/>
      <c r="J7305"/>
      <c r="K7305"/>
      <c r="L7305"/>
    </row>
    <row r="7306" spans="9:12" x14ac:dyDescent="0.25">
      <c r="I7306" s="714"/>
      <c r="J7306"/>
      <c r="K7306"/>
      <c r="L7306"/>
    </row>
    <row r="7307" spans="9:12" x14ac:dyDescent="0.25">
      <c r="I7307" s="714"/>
      <c r="J7307"/>
      <c r="K7307"/>
      <c r="L7307"/>
    </row>
    <row r="7308" spans="9:12" x14ac:dyDescent="0.25">
      <c r="I7308" s="714"/>
      <c r="J7308"/>
      <c r="K7308"/>
      <c r="L7308"/>
    </row>
    <row r="7309" spans="9:12" x14ac:dyDescent="0.25">
      <c r="I7309" s="714"/>
      <c r="J7309"/>
      <c r="K7309"/>
      <c r="L7309"/>
    </row>
    <row r="7310" spans="9:12" x14ac:dyDescent="0.25">
      <c r="I7310" s="714"/>
      <c r="J7310"/>
      <c r="K7310"/>
      <c r="L7310"/>
    </row>
    <row r="7311" spans="9:12" x14ac:dyDescent="0.25">
      <c r="I7311" s="714"/>
      <c r="J7311"/>
      <c r="K7311"/>
      <c r="L7311"/>
    </row>
    <row r="7312" spans="9:12" x14ac:dyDescent="0.25">
      <c r="I7312" s="714"/>
      <c r="J7312"/>
      <c r="K7312"/>
      <c r="L7312"/>
    </row>
    <row r="7313" spans="9:12" x14ac:dyDescent="0.25">
      <c r="I7313" s="714"/>
      <c r="J7313"/>
      <c r="K7313"/>
      <c r="L7313"/>
    </row>
    <row r="7314" spans="9:12" x14ac:dyDescent="0.25">
      <c r="I7314" s="714"/>
      <c r="J7314"/>
      <c r="K7314"/>
      <c r="L7314"/>
    </row>
    <row r="7315" spans="9:12" x14ac:dyDescent="0.25">
      <c r="I7315" s="714"/>
      <c r="J7315"/>
      <c r="K7315"/>
      <c r="L7315"/>
    </row>
    <row r="7316" spans="9:12" x14ac:dyDescent="0.25">
      <c r="I7316" s="714"/>
      <c r="J7316"/>
      <c r="K7316"/>
      <c r="L7316"/>
    </row>
    <row r="7317" spans="9:12" x14ac:dyDescent="0.25">
      <c r="I7317" s="714"/>
      <c r="J7317"/>
      <c r="K7317"/>
      <c r="L7317"/>
    </row>
    <row r="7318" spans="9:12" x14ac:dyDescent="0.25">
      <c r="I7318" s="714"/>
      <c r="J7318"/>
      <c r="K7318"/>
      <c r="L7318"/>
    </row>
    <row r="7319" spans="9:12" x14ac:dyDescent="0.25">
      <c r="I7319" s="714"/>
      <c r="J7319"/>
      <c r="K7319"/>
      <c r="L7319"/>
    </row>
    <row r="7320" spans="9:12" x14ac:dyDescent="0.25">
      <c r="I7320" s="714"/>
      <c r="J7320"/>
      <c r="K7320"/>
      <c r="L7320"/>
    </row>
    <row r="7321" spans="9:12" x14ac:dyDescent="0.25">
      <c r="I7321" s="714"/>
      <c r="J7321"/>
      <c r="K7321"/>
      <c r="L7321"/>
    </row>
    <row r="7322" spans="9:12" x14ac:dyDescent="0.25">
      <c r="I7322" s="714"/>
      <c r="J7322"/>
      <c r="K7322"/>
      <c r="L7322"/>
    </row>
    <row r="7323" spans="9:12" x14ac:dyDescent="0.25">
      <c r="I7323" s="714"/>
      <c r="J7323"/>
      <c r="K7323"/>
      <c r="L7323"/>
    </row>
    <row r="7324" spans="9:12" x14ac:dyDescent="0.25">
      <c r="I7324" s="714"/>
      <c r="J7324"/>
      <c r="K7324"/>
      <c r="L7324"/>
    </row>
    <row r="7325" spans="9:12" x14ac:dyDescent="0.25">
      <c r="I7325" s="714"/>
      <c r="J7325"/>
      <c r="K7325"/>
      <c r="L7325"/>
    </row>
    <row r="7326" spans="9:12" x14ac:dyDescent="0.25">
      <c r="I7326" s="714"/>
      <c r="J7326"/>
      <c r="K7326"/>
      <c r="L7326"/>
    </row>
    <row r="7327" spans="9:12" x14ac:dyDescent="0.25">
      <c r="I7327" s="714"/>
      <c r="J7327"/>
      <c r="K7327"/>
      <c r="L7327"/>
    </row>
    <row r="7328" spans="9:12" x14ac:dyDescent="0.25">
      <c r="I7328" s="714"/>
      <c r="J7328"/>
      <c r="K7328"/>
      <c r="L7328"/>
    </row>
    <row r="7329" spans="9:12" x14ac:dyDescent="0.25">
      <c r="I7329" s="714"/>
      <c r="J7329"/>
      <c r="K7329"/>
      <c r="L7329"/>
    </row>
    <row r="7330" spans="9:12" x14ac:dyDescent="0.25">
      <c r="I7330" s="714"/>
      <c r="J7330"/>
      <c r="K7330"/>
      <c r="L7330"/>
    </row>
    <row r="7331" spans="9:12" x14ac:dyDescent="0.25">
      <c r="I7331" s="714"/>
      <c r="J7331"/>
      <c r="K7331"/>
      <c r="L7331"/>
    </row>
    <row r="7332" spans="9:12" x14ac:dyDescent="0.25">
      <c r="I7332" s="714"/>
      <c r="J7332"/>
      <c r="K7332"/>
      <c r="L7332"/>
    </row>
    <row r="7333" spans="9:12" x14ac:dyDescent="0.25">
      <c r="I7333" s="714"/>
      <c r="J7333"/>
      <c r="K7333"/>
      <c r="L7333"/>
    </row>
    <row r="7334" spans="9:12" x14ac:dyDescent="0.25">
      <c r="I7334" s="714"/>
      <c r="J7334"/>
      <c r="K7334"/>
      <c r="L7334"/>
    </row>
    <row r="7335" spans="9:12" x14ac:dyDescent="0.25">
      <c r="I7335" s="714"/>
      <c r="J7335"/>
      <c r="K7335"/>
      <c r="L7335"/>
    </row>
    <row r="7336" spans="9:12" x14ac:dyDescent="0.25">
      <c r="I7336" s="714"/>
      <c r="J7336"/>
      <c r="K7336"/>
      <c r="L7336"/>
    </row>
    <row r="7337" spans="9:12" x14ac:dyDescent="0.25">
      <c r="I7337" s="714"/>
      <c r="J7337"/>
      <c r="K7337"/>
      <c r="L7337"/>
    </row>
    <row r="7338" spans="9:12" x14ac:dyDescent="0.25">
      <c r="I7338" s="714"/>
      <c r="J7338"/>
      <c r="K7338"/>
      <c r="L7338"/>
    </row>
    <row r="7339" spans="9:12" x14ac:dyDescent="0.25">
      <c r="I7339" s="714"/>
      <c r="J7339"/>
      <c r="K7339"/>
      <c r="L7339"/>
    </row>
    <row r="7340" spans="9:12" x14ac:dyDescent="0.25">
      <c r="I7340" s="714"/>
      <c r="J7340"/>
      <c r="K7340"/>
      <c r="L7340"/>
    </row>
    <row r="7341" spans="9:12" x14ac:dyDescent="0.25">
      <c r="I7341" s="714"/>
      <c r="J7341"/>
      <c r="K7341"/>
      <c r="L7341"/>
    </row>
    <row r="7342" spans="9:12" x14ac:dyDescent="0.25">
      <c r="I7342" s="714"/>
      <c r="J7342"/>
      <c r="K7342"/>
      <c r="L7342"/>
    </row>
    <row r="7343" spans="9:12" x14ac:dyDescent="0.25">
      <c r="I7343" s="714"/>
      <c r="J7343"/>
      <c r="K7343"/>
      <c r="L7343"/>
    </row>
    <row r="7344" spans="9:12" x14ac:dyDescent="0.25">
      <c r="I7344" s="714"/>
      <c r="J7344"/>
      <c r="K7344"/>
      <c r="L7344"/>
    </row>
    <row r="7345" spans="9:12" x14ac:dyDescent="0.25">
      <c r="I7345" s="714"/>
      <c r="J7345"/>
      <c r="K7345"/>
      <c r="L7345"/>
    </row>
    <row r="7346" spans="9:12" x14ac:dyDescent="0.25">
      <c r="I7346" s="714"/>
      <c r="J7346"/>
      <c r="K7346"/>
      <c r="L7346"/>
    </row>
    <row r="7347" spans="9:12" x14ac:dyDescent="0.25">
      <c r="I7347" s="714"/>
      <c r="J7347"/>
      <c r="K7347"/>
      <c r="L7347"/>
    </row>
    <row r="7348" spans="9:12" x14ac:dyDescent="0.25">
      <c r="I7348" s="714"/>
      <c r="J7348"/>
      <c r="K7348"/>
      <c r="L7348"/>
    </row>
    <row r="7349" spans="9:12" x14ac:dyDescent="0.25">
      <c r="I7349" s="714"/>
      <c r="J7349"/>
      <c r="K7349"/>
      <c r="L7349"/>
    </row>
    <row r="7350" spans="9:12" x14ac:dyDescent="0.25">
      <c r="I7350" s="714"/>
      <c r="J7350"/>
      <c r="K7350"/>
      <c r="L7350"/>
    </row>
    <row r="7351" spans="9:12" x14ac:dyDescent="0.25">
      <c r="I7351" s="714"/>
      <c r="J7351"/>
      <c r="K7351"/>
      <c r="L7351"/>
    </row>
    <row r="7352" spans="9:12" x14ac:dyDescent="0.25">
      <c r="I7352" s="714"/>
      <c r="J7352"/>
      <c r="K7352"/>
      <c r="L7352"/>
    </row>
    <row r="7353" spans="9:12" x14ac:dyDescent="0.25">
      <c r="I7353" s="714"/>
      <c r="J7353"/>
      <c r="K7353"/>
      <c r="L7353"/>
    </row>
    <row r="7354" spans="9:12" x14ac:dyDescent="0.25">
      <c r="I7354" s="714"/>
      <c r="J7354"/>
      <c r="K7354"/>
      <c r="L7354"/>
    </row>
    <row r="7355" spans="9:12" x14ac:dyDescent="0.25">
      <c r="I7355" s="714"/>
      <c r="J7355"/>
      <c r="K7355"/>
      <c r="L7355"/>
    </row>
    <row r="7356" spans="9:12" x14ac:dyDescent="0.25">
      <c r="I7356" s="714"/>
      <c r="J7356"/>
      <c r="K7356"/>
      <c r="L7356"/>
    </row>
    <row r="7357" spans="9:12" x14ac:dyDescent="0.25">
      <c r="I7357" s="714"/>
      <c r="J7357"/>
      <c r="K7357"/>
      <c r="L7357"/>
    </row>
    <row r="7358" spans="9:12" x14ac:dyDescent="0.25">
      <c r="I7358" s="714"/>
      <c r="J7358"/>
      <c r="K7358"/>
      <c r="L7358"/>
    </row>
    <row r="7359" spans="9:12" x14ac:dyDescent="0.25">
      <c r="I7359" s="714"/>
      <c r="J7359"/>
      <c r="K7359"/>
      <c r="L7359"/>
    </row>
    <row r="7360" spans="9:12" x14ac:dyDescent="0.25">
      <c r="I7360" s="714"/>
      <c r="J7360"/>
      <c r="K7360"/>
      <c r="L7360"/>
    </row>
    <row r="7361" spans="9:12" x14ac:dyDescent="0.25">
      <c r="I7361" s="714"/>
      <c r="J7361"/>
      <c r="K7361"/>
      <c r="L7361"/>
    </row>
    <row r="7362" spans="9:12" x14ac:dyDescent="0.25">
      <c r="I7362" s="714"/>
      <c r="J7362"/>
      <c r="K7362"/>
      <c r="L7362"/>
    </row>
    <row r="7363" spans="9:12" x14ac:dyDescent="0.25">
      <c r="I7363" s="714"/>
      <c r="J7363"/>
      <c r="K7363"/>
      <c r="L7363"/>
    </row>
    <row r="7364" spans="9:12" x14ac:dyDescent="0.25">
      <c r="I7364" s="714"/>
      <c r="J7364"/>
      <c r="K7364"/>
      <c r="L7364"/>
    </row>
    <row r="7365" spans="9:12" x14ac:dyDescent="0.25">
      <c r="I7365" s="714"/>
      <c r="J7365"/>
      <c r="K7365"/>
      <c r="L7365"/>
    </row>
    <row r="7366" spans="9:12" x14ac:dyDescent="0.25">
      <c r="I7366" s="714"/>
      <c r="J7366"/>
      <c r="K7366"/>
      <c r="L7366"/>
    </row>
    <row r="7367" spans="9:12" x14ac:dyDescent="0.25">
      <c r="I7367" s="714"/>
      <c r="J7367"/>
      <c r="K7367"/>
      <c r="L7367"/>
    </row>
    <row r="7368" spans="9:12" x14ac:dyDescent="0.25">
      <c r="I7368" s="714"/>
      <c r="J7368"/>
      <c r="K7368"/>
      <c r="L7368"/>
    </row>
    <row r="7369" spans="9:12" x14ac:dyDescent="0.25">
      <c r="I7369" s="714"/>
      <c r="J7369"/>
      <c r="K7369"/>
      <c r="L7369"/>
    </row>
    <row r="7370" spans="9:12" x14ac:dyDescent="0.25">
      <c r="I7370" s="714"/>
      <c r="J7370"/>
      <c r="K7370"/>
      <c r="L7370"/>
    </row>
    <row r="7371" spans="9:12" x14ac:dyDescent="0.25">
      <c r="I7371" s="714"/>
      <c r="J7371"/>
      <c r="K7371"/>
      <c r="L7371"/>
    </row>
    <row r="7372" spans="9:12" x14ac:dyDescent="0.25">
      <c r="I7372" s="714"/>
      <c r="J7372"/>
      <c r="K7372"/>
      <c r="L7372"/>
    </row>
    <row r="7373" spans="9:12" x14ac:dyDescent="0.25">
      <c r="I7373" s="714"/>
      <c r="J7373"/>
      <c r="K7373"/>
      <c r="L7373"/>
    </row>
    <row r="7374" spans="9:12" x14ac:dyDescent="0.25">
      <c r="I7374" s="714"/>
      <c r="J7374"/>
      <c r="K7374"/>
      <c r="L7374"/>
    </row>
    <row r="7375" spans="9:12" x14ac:dyDescent="0.25">
      <c r="I7375" s="714"/>
      <c r="J7375"/>
      <c r="K7375"/>
      <c r="L7375"/>
    </row>
    <row r="7376" spans="9:12" x14ac:dyDescent="0.25">
      <c r="I7376" s="714"/>
      <c r="J7376"/>
      <c r="K7376"/>
      <c r="L7376"/>
    </row>
    <row r="7377" spans="9:12" x14ac:dyDescent="0.25">
      <c r="I7377" s="714"/>
      <c r="J7377"/>
      <c r="K7377"/>
      <c r="L7377"/>
    </row>
    <row r="7378" spans="9:12" x14ac:dyDescent="0.25">
      <c r="I7378" s="714"/>
      <c r="J7378"/>
      <c r="K7378"/>
      <c r="L7378"/>
    </row>
    <row r="7379" spans="9:12" x14ac:dyDescent="0.25">
      <c r="I7379" s="714"/>
      <c r="J7379"/>
      <c r="K7379"/>
      <c r="L7379"/>
    </row>
    <row r="7380" spans="9:12" x14ac:dyDescent="0.25">
      <c r="I7380" s="714"/>
      <c r="J7380"/>
      <c r="K7380"/>
      <c r="L7380"/>
    </row>
    <row r="7381" spans="9:12" x14ac:dyDescent="0.25">
      <c r="I7381" s="714"/>
      <c r="J7381"/>
      <c r="K7381"/>
      <c r="L7381"/>
    </row>
    <row r="7382" spans="9:12" x14ac:dyDescent="0.25">
      <c r="I7382" s="714"/>
      <c r="J7382"/>
      <c r="K7382"/>
      <c r="L7382"/>
    </row>
    <row r="7383" spans="9:12" x14ac:dyDescent="0.25">
      <c r="I7383" s="714"/>
      <c r="J7383"/>
      <c r="K7383"/>
      <c r="L7383"/>
    </row>
    <row r="7384" spans="9:12" x14ac:dyDescent="0.25">
      <c r="I7384" s="714"/>
      <c r="J7384"/>
      <c r="K7384"/>
      <c r="L7384"/>
    </row>
    <row r="7385" spans="9:12" x14ac:dyDescent="0.25">
      <c r="I7385" s="714"/>
      <c r="J7385"/>
      <c r="K7385"/>
      <c r="L7385"/>
    </row>
    <row r="7386" spans="9:12" x14ac:dyDescent="0.25">
      <c r="I7386" s="714"/>
      <c r="J7386"/>
      <c r="K7386"/>
      <c r="L7386"/>
    </row>
    <row r="7387" spans="9:12" x14ac:dyDescent="0.25">
      <c r="I7387" s="714"/>
      <c r="J7387"/>
      <c r="K7387"/>
      <c r="L7387"/>
    </row>
    <row r="7388" spans="9:12" x14ac:dyDescent="0.25">
      <c r="I7388" s="714"/>
      <c r="J7388"/>
      <c r="K7388"/>
      <c r="L7388"/>
    </row>
    <row r="7389" spans="9:12" x14ac:dyDescent="0.25">
      <c r="I7389" s="714"/>
      <c r="J7389"/>
      <c r="K7389"/>
      <c r="L7389"/>
    </row>
    <row r="7390" spans="9:12" x14ac:dyDescent="0.25">
      <c r="I7390" s="714"/>
      <c r="J7390"/>
      <c r="K7390"/>
      <c r="L7390"/>
    </row>
    <row r="7391" spans="9:12" x14ac:dyDescent="0.25">
      <c r="I7391" s="714"/>
      <c r="J7391"/>
      <c r="K7391"/>
      <c r="L7391"/>
    </row>
    <row r="7392" spans="9:12" x14ac:dyDescent="0.25">
      <c r="I7392" s="714"/>
      <c r="J7392"/>
      <c r="K7392"/>
      <c r="L7392"/>
    </row>
    <row r="7393" spans="9:12" x14ac:dyDescent="0.25">
      <c r="I7393" s="714"/>
      <c r="J7393"/>
      <c r="K7393"/>
      <c r="L7393"/>
    </row>
    <row r="7394" spans="9:12" x14ac:dyDescent="0.25">
      <c r="I7394" s="714"/>
      <c r="J7394"/>
      <c r="K7394"/>
      <c r="L7394"/>
    </row>
    <row r="7395" spans="9:12" x14ac:dyDescent="0.25">
      <c r="I7395" s="714"/>
      <c r="J7395"/>
      <c r="K7395"/>
      <c r="L7395"/>
    </row>
    <row r="7396" spans="9:12" x14ac:dyDescent="0.25">
      <c r="I7396" s="714"/>
      <c r="J7396"/>
      <c r="K7396"/>
      <c r="L7396"/>
    </row>
    <row r="7397" spans="9:12" x14ac:dyDescent="0.25">
      <c r="I7397" s="714"/>
      <c r="J7397"/>
      <c r="K7397"/>
      <c r="L7397"/>
    </row>
    <row r="7398" spans="9:12" x14ac:dyDescent="0.25">
      <c r="I7398" s="714"/>
      <c r="J7398"/>
      <c r="K7398"/>
      <c r="L7398"/>
    </row>
    <row r="7399" spans="9:12" x14ac:dyDescent="0.25">
      <c r="I7399" s="714"/>
      <c r="J7399"/>
      <c r="K7399"/>
      <c r="L7399"/>
    </row>
    <row r="7400" spans="9:12" x14ac:dyDescent="0.25">
      <c r="I7400" s="714"/>
      <c r="J7400"/>
      <c r="K7400"/>
      <c r="L7400"/>
    </row>
    <row r="7401" spans="9:12" x14ac:dyDescent="0.25">
      <c r="I7401" s="714"/>
      <c r="J7401"/>
      <c r="K7401"/>
      <c r="L7401"/>
    </row>
    <row r="7402" spans="9:12" x14ac:dyDescent="0.25">
      <c r="I7402" s="714"/>
      <c r="J7402"/>
      <c r="K7402"/>
      <c r="L7402"/>
    </row>
    <row r="7403" spans="9:12" x14ac:dyDescent="0.25">
      <c r="I7403" s="714"/>
      <c r="J7403"/>
      <c r="K7403"/>
      <c r="L7403"/>
    </row>
    <row r="7404" spans="9:12" x14ac:dyDescent="0.25">
      <c r="I7404" s="714"/>
      <c r="J7404"/>
      <c r="K7404"/>
      <c r="L7404"/>
    </row>
    <row r="7405" spans="9:12" x14ac:dyDescent="0.25">
      <c r="I7405" s="714"/>
      <c r="J7405"/>
      <c r="K7405"/>
      <c r="L7405"/>
    </row>
    <row r="7406" spans="9:12" x14ac:dyDescent="0.25">
      <c r="I7406" s="714"/>
      <c r="J7406"/>
      <c r="K7406"/>
      <c r="L7406"/>
    </row>
    <row r="7407" spans="9:12" x14ac:dyDescent="0.25">
      <c r="I7407" s="714"/>
      <c r="J7407"/>
      <c r="K7407"/>
      <c r="L7407"/>
    </row>
    <row r="7408" spans="9:12" x14ac:dyDescent="0.25">
      <c r="I7408" s="714"/>
      <c r="J7408"/>
      <c r="K7408"/>
      <c r="L7408"/>
    </row>
    <row r="7409" spans="9:12" x14ac:dyDescent="0.25">
      <c r="I7409" s="714"/>
      <c r="J7409"/>
      <c r="K7409"/>
      <c r="L7409"/>
    </row>
    <row r="7410" spans="9:12" x14ac:dyDescent="0.25">
      <c r="I7410" s="714"/>
      <c r="J7410"/>
      <c r="K7410"/>
      <c r="L7410"/>
    </row>
    <row r="7411" spans="9:12" x14ac:dyDescent="0.25">
      <c r="I7411" s="714"/>
      <c r="J7411"/>
      <c r="K7411"/>
      <c r="L7411"/>
    </row>
    <row r="7412" spans="9:12" x14ac:dyDescent="0.25">
      <c r="I7412" s="714"/>
      <c r="J7412"/>
      <c r="K7412"/>
      <c r="L7412"/>
    </row>
    <row r="7413" spans="9:12" x14ac:dyDescent="0.25">
      <c r="I7413" s="714"/>
      <c r="J7413"/>
      <c r="K7413"/>
      <c r="L7413"/>
    </row>
    <row r="7414" spans="9:12" x14ac:dyDescent="0.25">
      <c r="I7414" s="714"/>
      <c r="J7414"/>
      <c r="K7414"/>
      <c r="L7414"/>
    </row>
    <row r="7415" spans="9:12" x14ac:dyDescent="0.25">
      <c r="I7415" s="714"/>
      <c r="J7415"/>
      <c r="K7415"/>
      <c r="L7415"/>
    </row>
    <row r="7416" spans="9:12" x14ac:dyDescent="0.25">
      <c r="I7416" s="714"/>
      <c r="J7416"/>
      <c r="K7416"/>
      <c r="L7416"/>
    </row>
    <row r="7417" spans="9:12" x14ac:dyDescent="0.25">
      <c r="I7417" s="714"/>
      <c r="J7417"/>
      <c r="K7417"/>
      <c r="L7417"/>
    </row>
    <row r="7418" spans="9:12" x14ac:dyDescent="0.25">
      <c r="I7418" s="714"/>
      <c r="J7418"/>
      <c r="K7418"/>
      <c r="L7418"/>
    </row>
    <row r="7419" spans="9:12" x14ac:dyDescent="0.25">
      <c r="I7419" s="714"/>
      <c r="J7419"/>
      <c r="K7419"/>
      <c r="L7419"/>
    </row>
    <row r="7420" spans="9:12" x14ac:dyDescent="0.25">
      <c r="I7420" s="714"/>
      <c r="J7420"/>
      <c r="K7420"/>
      <c r="L7420"/>
    </row>
    <row r="7421" spans="9:12" x14ac:dyDescent="0.25">
      <c r="I7421" s="714"/>
      <c r="J7421"/>
      <c r="K7421"/>
      <c r="L7421"/>
    </row>
    <row r="7422" spans="9:12" x14ac:dyDescent="0.25">
      <c r="I7422" s="714"/>
      <c r="J7422"/>
      <c r="K7422"/>
      <c r="L7422"/>
    </row>
    <row r="7423" spans="9:12" x14ac:dyDescent="0.25">
      <c r="I7423" s="714"/>
      <c r="J7423"/>
      <c r="K7423"/>
      <c r="L7423"/>
    </row>
    <row r="7424" spans="9:12" x14ac:dyDescent="0.25">
      <c r="I7424" s="714"/>
      <c r="J7424"/>
      <c r="K7424"/>
      <c r="L7424"/>
    </row>
    <row r="7425" spans="9:12" x14ac:dyDescent="0.25">
      <c r="I7425" s="714"/>
      <c r="J7425"/>
      <c r="K7425"/>
      <c r="L7425"/>
    </row>
    <row r="7426" spans="9:12" x14ac:dyDescent="0.25">
      <c r="I7426" s="714"/>
      <c r="J7426"/>
      <c r="K7426"/>
      <c r="L7426"/>
    </row>
    <row r="7427" spans="9:12" x14ac:dyDescent="0.25">
      <c r="I7427" s="714"/>
      <c r="J7427"/>
      <c r="K7427"/>
      <c r="L7427"/>
    </row>
    <row r="7428" spans="9:12" x14ac:dyDescent="0.25">
      <c r="I7428" s="714"/>
      <c r="J7428"/>
      <c r="K7428"/>
      <c r="L7428"/>
    </row>
    <row r="7429" spans="9:12" x14ac:dyDescent="0.25">
      <c r="I7429" s="714"/>
      <c r="J7429"/>
      <c r="K7429"/>
      <c r="L7429"/>
    </row>
    <row r="7430" spans="9:12" x14ac:dyDescent="0.25">
      <c r="I7430" s="714"/>
      <c r="J7430"/>
      <c r="K7430"/>
      <c r="L7430"/>
    </row>
    <row r="7431" spans="9:12" x14ac:dyDescent="0.25">
      <c r="I7431" s="714"/>
      <c r="J7431"/>
      <c r="K7431"/>
      <c r="L7431"/>
    </row>
    <row r="7432" spans="9:12" x14ac:dyDescent="0.25">
      <c r="I7432" s="714"/>
      <c r="J7432"/>
      <c r="K7432"/>
      <c r="L7432"/>
    </row>
    <row r="7433" spans="9:12" x14ac:dyDescent="0.25">
      <c r="I7433" s="714"/>
      <c r="J7433"/>
      <c r="K7433"/>
      <c r="L7433"/>
    </row>
    <row r="7434" spans="9:12" x14ac:dyDescent="0.25">
      <c r="I7434" s="714"/>
      <c r="J7434"/>
      <c r="K7434"/>
      <c r="L7434"/>
    </row>
    <row r="7435" spans="9:12" x14ac:dyDescent="0.25">
      <c r="I7435" s="714"/>
      <c r="J7435"/>
      <c r="K7435"/>
      <c r="L7435"/>
    </row>
    <row r="7436" spans="9:12" x14ac:dyDescent="0.25">
      <c r="I7436" s="714"/>
      <c r="J7436"/>
      <c r="K7436"/>
      <c r="L7436"/>
    </row>
    <row r="7437" spans="9:12" x14ac:dyDescent="0.25">
      <c r="I7437" s="714"/>
      <c r="J7437"/>
      <c r="K7437"/>
      <c r="L7437"/>
    </row>
    <row r="7438" spans="9:12" x14ac:dyDescent="0.25">
      <c r="I7438" s="714"/>
      <c r="J7438"/>
      <c r="K7438"/>
      <c r="L7438"/>
    </row>
    <row r="7439" spans="9:12" x14ac:dyDescent="0.25">
      <c r="I7439" s="714"/>
      <c r="J7439"/>
      <c r="K7439"/>
      <c r="L7439"/>
    </row>
    <row r="7440" spans="9:12" x14ac:dyDescent="0.25">
      <c r="I7440" s="714"/>
      <c r="J7440"/>
      <c r="K7440"/>
      <c r="L7440"/>
    </row>
    <row r="7441" spans="9:12" x14ac:dyDescent="0.25">
      <c r="I7441" s="714"/>
      <c r="J7441"/>
      <c r="K7441"/>
      <c r="L7441"/>
    </row>
    <row r="7442" spans="9:12" x14ac:dyDescent="0.25">
      <c r="I7442" s="714"/>
      <c r="J7442"/>
      <c r="K7442"/>
      <c r="L7442"/>
    </row>
    <row r="7443" spans="9:12" x14ac:dyDescent="0.25">
      <c r="I7443" s="714"/>
      <c r="J7443"/>
      <c r="K7443"/>
      <c r="L7443"/>
    </row>
    <row r="7444" spans="9:12" x14ac:dyDescent="0.25">
      <c r="I7444" s="714"/>
      <c r="J7444"/>
      <c r="K7444"/>
      <c r="L7444"/>
    </row>
    <row r="7445" spans="9:12" x14ac:dyDescent="0.25">
      <c r="I7445" s="714"/>
      <c r="J7445"/>
      <c r="K7445"/>
      <c r="L7445"/>
    </row>
    <row r="7446" spans="9:12" x14ac:dyDescent="0.25">
      <c r="I7446" s="714"/>
      <c r="J7446"/>
      <c r="K7446"/>
      <c r="L7446"/>
    </row>
    <row r="7447" spans="9:12" x14ac:dyDescent="0.25">
      <c r="I7447" s="714"/>
      <c r="J7447"/>
      <c r="K7447"/>
      <c r="L7447"/>
    </row>
    <row r="7448" spans="9:12" x14ac:dyDescent="0.25">
      <c r="I7448" s="714"/>
      <c r="J7448"/>
      <c r="K7448"/>
      <c r="L7448"/>
    </row>
    <row r="7449" spans="9:12" x14ac:dyDescent="0.25">
      <c r="I7449" s="714"/>
      <c r="J7449"/>
      <c r="K7449"/>
      <c r="L7449"/>
    </row>
    <row r="7450" spans="9:12" x14ac:dyDescent="0.25">
      <c r="I7450" s="714"/>
      <c r="J7450"/>
      <c r="K7450"/>
      <c r="L7450"/>
    </row>
    <row r="7451" spans="9:12" x14ac:dyDescent="0.25">
      <c r="I7451" s="714"/>
      <c r="J7451"/>
      <c r="K7451"/>
      <c r="L7451"/>
    </row>
    <row r="7452" spans="9:12" x14ac:dyDescent="0.25">
      <c r="I7452" s="714"/>
      <c r="J7452"/>
      <c r="K7452"/>
      <c r="L7452"/>
    </row>
    <row r="7453" spans="9:12" x14ac:dyDescent="0.25">
      <c r="I7453" s="714"/>
      <c r="J7453"/>
      <c r="K7453"/>
      <c r="L7453"/>
    </row>
    <row r="7454" spans="9:12" x14ac:dyDescent="0.25">
      <c r="I7454" s="714"/>
      <c r="J7454"/>
      <c r="K7454"/>
      <c r="L7454"/>
    </row>
    <row r="7455" spans="9:12" x14ac:dyDescent="0.25">
      <c r="I7455" s="714"/>
      <c r="J7455"/>
      <c r="K7455"/>
      <c r="L7455"/>
    </row>
    <row r="7456" spans="9:12" x14ac:dyDescent="0.25">
      <c r="I7456" s="714"/>
      <c r="J7456"/>
      <c r="K7456"/>
      <c r="L7456"/>
    </row>
    <row r="7457" spans="9:12" x14ac:dyDescent="0.25">
      <c r="I7457" s="714"/>
      <c r="J7457"/>
      <c r="K7457"/>
      <c r="L7457"/>
    </row>
    <row r="7458" spans="9:12" x14ac:dyDescent="0.25">
      <c r="I7458" s="714"/>
      <c r="J7458"/>
      <c r="K7458"/>
      <c r="L7458"/>
    </row>
    <row r="7459" spans="9:12" x14ac:dyDescent="0.25">
      <c r="I7459" s="714"/>
      <c r="J7459"/>
      <c r="K7459"/>
      <c r="L7459"/>
    </row>
    <row r="7460" spans="9:12" x14ac:dyDescent="0.25">
      <c r="I7460" s="714"/>
      <c r="J7460"/>
      <c r="K7460"/>
      <c r="L7460"/>
    </row>
    <row r="7461" spans="9:12" x14ac:dyDescent="0.25">
      <c r="I7461" s="714"/>
      <c r="J7461"/>
      <c r="K7461"/>
      <c r="L7461"/>
    </row>
    <row r="7462" spans="9:12" x14ac:dyDescent="0.25">
      <c r="I7462" s="714"/>
      <c r="J7462"/>
      <c r="K7462"/>
      <c r="L7462"/>
    </row>
    <row r="7463" spans="9:12" x14ac:dyDescent="0.25">
      <c r="I7463" s="714"/>
      <c r="J7463"/>
      <c r="K7463"/>
      <c r="L7463"/>
    </row>
    <row r="7464" spans="9:12" x14ac:dyDescent="0.25">
      <c r="I7464" s="714"/>
      <c r="J7464"/>
      <c r="K7464"/>
      <c r="L7464"/>
    </row>
    <row r="7465" spans="9:12" x14ac:dyDescent="0.25">
      <c r="I7465" s="714"/>
      <c r="J7465"/>
      <c r="K7465"/>
      <c r="L7465"/>
    </row>
    <row r="7466" spans="9:12" x14ac:dyDescent="0.25">
      <c r="I7466" s="714"/>
      <c r="J7466"/>
      <c r="K7466"/>
      <c r="L7466"/>
    </row>
    <row r="7467" spans="9:12" x14ac:dyDescent="0.25">
      <c r="I7467" s="714"/>
      <c r="J7467"/>
      <c r="K7467"/>
      <c r="L7467"/>
    </row>
    <row r="7468" spans="9:12" x14ac:dyDescent="0.25">
      <c r="I7468" s="714"/>
      <c r="J7468"/>
      <c r="K7468"/>
      <c r="L7468"/>
    </row>
    <row r="7469" spans="9:12" x14ac:dyDescent="0.25">
      <c r="I7469" s="714"/>
      <c r="J7469"/>
      <c r="K7469"/>
      <c r="L7469"/>
    </row>
    <row r="7470" spans="9:12" x14ac:dyDescent="0.25">
      <c r="I7470" s="714"/>
      <c r="J7470"/>
      <c r="K7470"/>
      <c r="L7470"/>
    </row>
    <row r="7471" spans="9:12" x14ac:dyDescent="0.25">
      <c r="I7471" s="714"/>
      <c r="J7471"/>
      <c r="K7471"/>
      <c r="L7471"/>
    </row>
    <row r="7472" spans="9:12" x14ac:dyDescent="0.25">
      <c r="I7472" s="714"/>
      <c r="J7472"/>
      <c r="K7472"/>
      <c r="L7472"/>
    </row>
    <row r="7473" spans="9:12" x14ac:dyDescent="0.25">
      <c r="I7473" s="714"/>
      <c r="J7473"/>
      <c r="K7473"/>
      <c r="L7473"/>
    </row>
    <row r="7474" spans="9:12" x14ac:dyDescent="0.25">
      <c r="I7474" s="714"/>
      <c r="J7474"/>
      <c r="K7474"/>
      <c r="L7474"/>
    </row>
    <row r="7475" spans="9:12" x14ac:dyDescent="0.25">
      <c r="I7475" s="714"/>
      <c r="J7475"/>
      <c r="K7475"/>
      <c r="L7475"/>
    </row>
    <row r="7476" spans="9:12" x14ac:dyDescent="0.25">
      <c r="I7476" s="714"/>
      <c r="J7476"/>
      <c r="K7476"/>
      <c r="L7476"/>
    </row>
    <row r="7477" spans="9:12" x14ac:dyDescent="0.25">
      <c r="I7477" s="714"/>
      <c r="J7477"/>
      <c r="K7477"/>
      <c r="L7477"/>
    </row>
    <row r="7478" spans="9:12" x14ac:dyDescent="0.25">
      <c r="I7478" s="714"/>
      <c r="J7478"/>
      <c r="K7478"/>
      <c r="L7478"/>
    </row>
    <row r="7479" spans="9:12" x14ac:dyDescent="0.25">
      <c r="I7479" s="714"/>
      <c r="J7479"/>
      <c r="K7479"/>
      <c r="L7479"/>
    </row>
    <row r="7480" spans="9:12" x14ac:dyDescent="0.25">
      <c r="I7480" s="714"/>
      <c r="J7480"/>
      <c r="K7480"/>
      <c r="L7480"/>
    </row>
    <row r="7481" spans="9:12" x14ac:dyDescent="0.25">
      <c r="I7481" s="714"/>
      <c r="J7481"/>
      <c r="K7481"/>
      <c r="L7481"/>
    </row>
    <row r="7482" spans="9:12" x14ac:dyDescent="0.25">
      <c r="I7482" s="714"/>
      <c r="J7482"/>
      <c r="K7482"/>
      <c r="L7482"/>
    </row>
    <row r="7483" spans="9:12" x14ac:dyDescent="0.25">
      <c r="I7483" s="714"/>
      <c r="J7483"/>
      <c r="K7483"/>
      <c r="L7483"/>
    </row>
    <row r="7484" spans="9:12" x14ac:dyDescent="0.25">
      <c r="I7484" s="714"/>
      <c r="J7484"/>
      <c r="K7484"/>
      <c r="L7484"/>
    </row>
    <row r="7485" spans="9:12" x14ac:dyDescent="0.25">
      <c r="I7485" s="714"/>
      <c r="J7485"/>
      <c r="K7485"/>
      <c r="L7485"/>
    </row>
    <row r="7486" spans="9:12" x14ac:dyDescent="0.25">
      <c r="I7486" s="714"/>
      <c r="J7486"/>
      <c r="K7486"/>
      <c r="L7486"/>
    </row>
    <row r="7487" spans="9:12" x14ac:dyDescent="0.25">
      <c r="I7487" s="714"/>
      <c r="J7487"/>
      <c r="K7487"/>
      <c r="L7487"/>
    </row>
    <row r="7488" spans="9:12" x14ac:dyDescent="0.25">
      <c r="I7488" s="714"/>
      <c r="J7488"/>
      <c r="K7488"/>
      <c r="L7488"/>
    </row>
    <row r="7489" spans="9:12" x14ac:dyDescent="0.25">
      <c r="I7489" s="714"/>
      <c r="J7489"/>
      <c r="K7489"/>
      <c r="L7489"/>
    </row>
    <row r="7490" spans="9:12" x14ac:dyDescent="0.25">
      <c r="I7490" s="714"/>
      <c r="J7490"/>
      <c r="K7490"/>
      <c r="L7490"/>
    </row>
    <row r="7491" spans="9:12" x14ac:dyDescent="0.25">
      <c r="I7491" s="714"/>
      <c r="J7491"/>
      <c r="K7491"/>
      <c r="L7491"/>
    </row>
    <row r="7492" spans="9:12" x14ac:dyDescent="0.25">
      <c r="I7492" s="714"/>
      <c r="J7492"/>
      <c r="K7492"/>
      <c r="L7492"/>
    </row>
    <row r="7493" spans="9:12" x14ac:dyDescent="0.25">
      <c r="I7493" s="714"/>
      <c r="J7493"/>
      <c r="K7493"/>
      <c r="L7493"/>
    </row>
    <row r="7494" spans="9:12" x14ac:dyDescent="0.25">
      <c r="I7494" s="714"/>
      <c r="J7494"/>
      <c r="K7494"/>
      <c r="L7494"/>
    </row>
    <row r="7495" spans="9:12" x14ac:dyDescent="0.25">
      <c r="I7495" s="714"/>
      <c r="J7495"/>
      <c r="K7495"/>
      <c r="L7495"/>
    </row>
    <row r="7496" spans="9:12" x14ac:dyDescent="0.25">
      <c r="I7496" s="714"/>
      <c r="J7496"/>
      <c r="K7496"/>
      <c r="L7496"/>
    </row>
    <row r="7497" spans="9:12" x14ac:dyDescent="0.25">
      <c r="I7497" s="714"/>
      <c r="J7497"/>
      <c r="K7497"/>
      <c r="L7497"/>
    </row>
    <row r="7498" spans="9:12" x14ac:dyDescent="0.25">
      <c r="I7498" s="714"/>
      <c r="J7498"/>
      <c r="K7498"/>
      <c r="L7498"/>
    </row>
    <row r="7499" spans="9:12" x14ac:dyDescent="0.25">
      <c r="I7499" s="714"/>
      <c r="J7499"/>
      <c r="K7499"/>
      <c r="L7499"/>
    </row>
    <row r="7500" spans="9:12" x14ac:dyDescent="0.25">
      <c r="I7500" s="714"/>
      <c r="J7500"/>
      <c r="K7500"/>
      <c r="L7500"/>
    </row>
    <row r="7501" spans="9:12" x14ac:dyDescent="0.25">
      <c r="I7501" s="714"/>
      <c r="J7501"/>
      <c r="K7501"/>
      <c r="L7501"/>
    </row>
    <row r="7502" spans="9:12" x14ac:dyDescent="0.25">
      <c r="I7502" s="714"/>
      <c r="J7502"/>
      <c r="K7502"/>
      <c r="L7502"/>
    </row>
    <row r="7503" spans="9:12" x14ac:dyDescent="0.25">
      <c r="I7503" s="714"/>
      <c r="J7503"/>
      <c r="K7503"/>
      <c r="L7503"/>
    </row>
    <row r="7504" spans="9:12" x14ac:dyDescent="0.25">
      <c r="I7504" s="714"/>
      <c r="J7504"/>
      <c r="K7504"/>
      <c r="L7504"/>
    </row>
    <row r="7505" spans="9:12" x14ac:dyDescent="0.25">
      <c r="I7505" s="714"/>
      <c r="J7505"/>
      <c r="K7505"/>
      <c r="L7505"/>
    </row>
    <row r="7506" spans="9:12" x14ac:dyDescent="0.25">
      <c r="I7506" s="714"/>
      <c r="J7506"/>
      <c r="K7506"/>
      <c r="L7506"/>
    </row>
    <row r="7507" spans="9:12" x14ac:dyDescent="0.25">
      <c r="I7507" s="714"/>
      <c r="J7507"/>
      <c r="K7507"/>
      <c r="L7507"/>
    </row>
    <row r="7508" spans="9:12" x14ac:dyDescent="0.25">
      <c r="I7508" s="714"/>
      <c r="J7508"/>
      <c r="K7508"/>
      <c r="L7508"/>
    </row>
    <row r="7509" spans="9:12" x14ac:dyDescent="0.25">
      <c r="I7509" s="714"/>
      <c r="J7509"/>
      <c r="K7509"/>
      <c r="L7509"/>
    </row>
    <row r="7510" spans="9:12" x14ac:dyDescent="0.25">
      <c r="I7510" s="714"/>
      <c r="J7510"/>
      <c r="K7510"/>
      <c r="L7510"/>
    </row>
    <row r="7511" spans="9:12" x14ac:dyDescent="0.25">
      <c r="I7511" s="714"/>
      <c r="J7511"/>
      <c r="K7511"/>
      <c r="L7511"/>
    </row>
    <row r="7512" spans="9:12" x14ac:dyDescent="0.25">
      <c r="I7512" s="714"/>
      <c r="J7512"/>
      <c r="K7512"/>
      <c r="L7512"/>
    </row>
    <row r="7513" spans="9:12" x14ac:dyDescent="0.25">
      <c r="I7513" s="714"/>
      <c r="J7513"/>
      <c r="K7513"/>
      <c r="L7513"/>
    </row>
    <row r="7514" spans="9:12" x14ac:dyDescent="0.25">
      <c r="I7514" s="714"/>
      <c r="J7514"/>
      <c r="K7514"/>
      <c r="L7514"/>
    </row>
    <row r="7515" spans="9:12" x14ac:dyDescent="0.25">
      <c r="I7515" s="714"/>
      <c r="J7515"/>
      <c r="K7515"/>
      <c r="L7515"/>
    </row>
    <row r="7516" spans="9:12" x14ac:dyDescent="0.25">
      <c r="I7516" s="714"/>
      <c r="J7516"/>
      <c r="K7516"/>
      <c r="L7516"/>
    </row>
    <row r="7517" spans="9:12" x14ac:dyDescent="0.25">
      <c r="I7517" s="714"/>
      <c r="J7517"/>
      <c r="K7517"/>
      <c r="L7517"/>
    </row>
    <row r="7518" spans="9:12" x14ac:dyDescent="0.25">
      <c r="I7518" s="714"/>
      <c r="J7518"/>
      <c r="K7518"/>
      <c r="L7518"/>
    </row>
    <row r="7519" spans="9:12" x14ac:dyDescent="0.25">
      <c r="I7519" s="714"/>
      <c r="J7519"/>
      <c r="K7519"/>
      <c r="L7519"/>
    </row>
    <row r="7520" spans="9:12" x14ac:dyDescent="0.25">
      <c r="I7520" s="714"/>
      <c r="J7520"/>
      <c r="K7520"/>
      <c r="L7520"/>
    </row>
    <row r="7521" spans="9:12" x14ac:dyDescent="0.25">
      <c r="I7521" s="714"/>
      <c r="J7521"/>
      <c r="K7521"/>
      <c r="L7521"/>
    </row>
    <row r="7522" spans="9:12" x14ac:dyDescent="0.25">
      <c r="I7522" s="714"/>
      <c r="J7522"/>
      <c r="K7522"/>
      <c r="L7522"/>
    </row>
    <row r="7523" spans="9:12" x14ac:dyDescent="0.25">
      <c r="I7523" s="714"/>
      <c r="J7523"/>
      <c r="K7523"/>
      <c r="L7523"/>
    </row>
    <row r="7524" spans="9:12" x14ac:dyDescent="0.25">
      <c r="I7524" s="714"/>
      <c r="J7524"/>
      <c r="K7524"/>
      <c r="L7524"/>
    </row>
    <row r="7525" spans="9:12" x14ac:dyDescent="0.25">
      <c r="I7525" s="714"/>
      <c r="J7525"/>
      <c r="K7525"/>
      <c r="L7525"/>
    </row>
    <row r="7526" spans="9:12" x14ac:dyDescent="0.25">
      <c r="I7526" s="714"/>
      <c r="J7526"/>
      <c r="K7526"/>
      <c r="L7526"/>
    </row>
    <row r="7527" spans="9:12" x14ac:dyDescent="0.25">
      <c r="I7527" s="714"/>
      <c r="J7527"/>
      <c r="K7527"/>
      <c r="L7527"/>
    </row>
    <row r="7528" spans="9:12" x14ac:dyDescent="0.25">
      <c r="I7528" s="714"/>
      <c r="J7528"/>
      <c r="K7528"/>
      <c r="L7528"/>
    </row>
    <row r="7529" spans="9:12" x14ac:dyDescent="0.25">
      <c r="I7529" s="714"/>
      <c r="J7529"/>
      <c r="K7529"/>
      <c r="L7529"/>
    </row>
    <row r="7530" spans="9:12" x14ac:dyDescent="0.25">
      <c r="I7530" s="714"/>
      <c r="J7530"/>
      <c r="K7530"/>
      <c r="L7530"/>
    </row>
    <row r="7531" spans="9:12" x14ac:dyDescent="0.25">
      <c r="I7531" s="714"/>
      <c r="J7531"/>
      <c r="K7531"/>
      <c r="L7531"/>
    </row>
    <row r="7532" spans="9:12" x14ac:dyDescent="0.25">
      <c r="I7532" s="714"/>
      <c r="J7532"/>
      <c r="K7532"/>
      <c r="L7532"/>
    </row>
    <row r="7533" spans="9:12" x14ac:dyDescent="0.25">
      <c r="I7533" s="714"/>
      <c r="J7533"/>
      <c r="K7533"/>
      <c r="L7533"/>
    </row>
    <row r="7534" spans="9:12" x14ac:dyDescent="0.25">
      <c r="I7534" s="714"/>
      <c r="J7534"/>
      <c r="K7534"/>
      <c r="L7534"/>
    </row>
    <row r="7535" spans="9:12" x14ac:dyDescent="0.25">
      <c r="I7535" s="714"/>
      <c r="J7535"/>
      <c r="K7535"/>
      <c r="L7535"/>
    </row>
    <row r="7536" spans="9:12" x14ac:dyDescent="0.25">
      <c r="I7536" s="714"/>
      <c r="J7536"/>
      <c r="K7536"/>
      <c r="L7536"/>
    </row>
    <row r="7537" spans="9:12" x14ac:dyDescent="0.25">
      <c r="I7537" s="714"/>
      <c r="J7537"/>
      <c r="K7537"/>
      <c r="L7537"/>
    </row>
    <row r="7538" spans="9:12" x14ac:dyDescent="0.25">
      <c r="I7538" s="714"/>
      <c r="J7538"/>
      <c r="K7538"/>
      <c r="L7538"/>
    </row>
    <row r="7539" spans="9:12" x14ac:dyDescent="0.25">
      <c r="I7539" s="714"/>
      <c r="J7539"/>
      <c r="K7539"/>
      <c r="L7539"/>
    </row>
    <row r="7540" spans="9:12" x14ac:dyDescent="0.25">
      <c r="I7540" s="714"/>
      <c r="J7540"/>
      <c r="K7540"/>
      <c r="L7540"/>
    </row>
    <row r="7541" spans="9:12" x14ac:dyDescent="0.25">
      <c r="I7541" s="714"/>
      <c r="J7541"/>
      <c r="K7541"/>
      <c r="L7541"/>
    </row>
    <row r="7542" spans="9:12" x14ac:dyDescent="0.25">
      <c r="I7542" s="714"/>
      <c r="J7542"/>
      <c r="K7542"/>
      <c r="L7542"/>
    </row>
    <row r="7543" spans="9:12" x14ac:dyDescent="0.25">
      <c r="I7543" s="714"/>
      <c r="J7543"/>
      <c r="K7543"/>
      <c r="L7543"/>
    </row>
    <row r="7544" spans="9:12" x14ac:dyDescent="0.25">
      <c r="I7544" s="714"/>
      <c r="J7544"/>
      <c r="K7544"/>
      <c r="L7544"/>
    </row>
    <row r="7545" spans="9:12" x14ac:dyDescent="0.25">
      <c r="I7545" s="714"/>
      <c r="J7545"/>
      <c r="K7545"/>
      <c r="L7545"/>
    </row>
    <row r="7546" spans="9:12" x14ac:dyDescent="0.25">
      <c r="I7546" s="714"/>
      <c r="J7546"/>
      <c r="K7546"/>
      <c r="L7546"/>
    </row>
    <row r="7547" spans="9:12" x14ac:dyDescent="0.25">
      <c r="I7547" s="714"/>
      <c r="J7547"/>
      <c r="K7547"/>
      <c r="L7547"/>
    </row>
    <row r="7548" spans="9:12" x14ac:dyDescent="0.25">
      <c r="I7548" s="714"/>
      <c r="J7548"/>
      <c r="K7548"/>
      <c r="L7548"/>
    </row>
    <row r="7549" spans="9:12" x14ac:dyDescent="0.25">
      <c r="I7549" s="714"/>
      <c r="J7549"/>
      <c r="K7549"/>
      <c r="L7549"/>
    </row>
    <row r="7550" spans="9:12" x14ac:dyDescent="0.25">
      <c r="I7550" s="714"/>
      <c r="J7550"/>
      <c r="K7550"/>
      <c r="L7550"/>
    </row>
    <row r="7551" spans="9:12" x14ac:dyDescent="0.25">
      <c r="I7551" s="714"/>
      <c r="J7551"/>
      <c r="K7551"/>
      <c r="L7551"/>
    </row>
    <row r="7552" spans="9:12" x14ac:dyDescent="0.25">
      <c r="I7552" s="714"/>
      <c r="J7552"/>
      <c r="K7552"/>
      <c r="L7552"/>
    </row>
    <row r="7553" spans="9:12" x14ac:dyDescent="0.25">
      <c r="I7553" s="714"/>
      <c r="J7553"/>
      <c r="K7553"/>
      <c r="L7553"/>
    </row>
    <row r="7554" spans="9:12" x14ac:dyDescent="0.25">
      <c r="I7554" s="714"/>
      <c r="J7554"/>
      <c r="K7554"/>
      <c r="L7554"/>
    </row>
    <row r="7555" spans="9:12" x14ac:dyDescent="0.25">
      <c r="I7555" s="714"/>
      <c r="J7555"/>
      <c r="K7555"/>
      <c r="L7555"/>
    </row>
    <row r="7556" spans="9:12" x14ac:dyDescent="0.25">
      <c r="I7556" s="714"/>
      <c r="J7556"/>
      <c r="K7556"/>
      <c r="L7556"/>
    </row>
    <row r="7557" spans="9:12" x14ac:dyDescent="0.25">
      <c r="I7557" s="714"/>
      <c r="J7557"/>
      <c r="K7557"/>
      <c r="L7557"/>
    </row>
    <row r="7558" spans="9:12" x14ac:dyDescent="0.25">
      <c r="I7558" s="714"/>
      <c r="J7558"/>
      <c r="K7558"/>
      <c r="L7558"/>
    </row>
    <row r="7559" spans="9:12" x14ac:dyDescent="0.25">
      <c r="I7559" s="714"/>
      <c r="J7559"/>
      <c r="K7559"/>
      <c r="L7559"/>
    </row>
    <row r="7560" spans="9:12" x14ac:dyDescent="0.25">
      <c r="I7560" s="714"/>
      <c r="J7560"/>
      <c r="K7560"/>
      <c r="L7560"/>
    </row>
    <row r="7561" spans="9:12" x14ac:dyDescent="0.25">
      <c r="I7561" s="714"/>
      <c r="J7561"/>
      <c r="K7561"/>
      <c r="L7561"/>
    </row>
    <row r="7562" spans="9:12" x14ac:dyDescent="0.25">
      <c r="I7562" s="714"/>
      <c r="J7562"/>
      <c r="K7562"/>
      <c r="L7562"/>
    </row>
    <row r="7563" spans="9:12" x14ac:dyDescent="0.25">
      <c r="I7563" s="714"/>
      <c r="J7563"/>
      <c r="K7563"/>
      <c r="L7563"/>
    </row>
    <row r="7564" spans="9:12" x14ac:dyDescent="0.25">
      <c r="I7564" s="714"/>
      <c r="J7564"/>
      <c r="K7564"/>
      <c r="L7564"/>
    </row>
    <row r="7565" spans="9:12" x14ac:dyDescent="0.25">
      <c r="I7565" s="714"/>
      <c r="J7565"/>
      <c r="K7565"/>
      <c r="L7565"/>
    </row>
    <row r="7566" spans="9:12" x14ac:dyDescent="0.25">
      <c r="I7566" s="714"/>
      <c r="J7566"/>
      <c r="K7566"/>
      <c r="L7566"/>
    </row>
    <row r="7567" spans="9:12" x14ac:dyDescent="0.25">
      <c r="I7567" s="714"/>
      <c r="J7567"/>
      <c r="K7567"/>
      <c r="L7567"/>
    </row>
    <row r="7568" spans="9:12" x14ac:dyDescent="0.25">
      <c r="I7568" s="714"/>
      <c r="J7568"/>
      <c r="K7568"/>
      <c r="L7568"/>
    </row>
    <row r="7569" spans="9:12" x14ac:dyDescent="0.25">
      <c r="I7569" s="714"/>
      <c r="J7569"/>
      <c r="K7569"/>
      <c r="L7569"/>
    </row>
    <row r="7570" spans="9:12" x14ac:dyDescent="0.25">
      <c r="I7570" s="714"/>
      <c r="J7570"/>
      <c r="K7570"/>
      <c r="L7570"/>
    </row>
    <row r="7571" spans="9:12" x14ac:dyDescent="0.25">
      <c r="I7571" s="714"/>
      <c r="J7571"/>
      <c r="K7571"/>
      <c r="L7571"/>
    </row>
    <row r="7572" spans="9:12" x14ac:dyDescent="0.25">
      <c r="I7572" s="714"/>
      <c r="J7572"/>
      <c r="K7572"/>
      <c r="L7572"/>
    </row>
    <row r="7573" spans="9:12" x14ac:dyDescent="0.25">
      <c r="I7573" s="714"/>
      <c r="J7573"/>
      <c r="K7573"/>
      <c r="L7573"/>
    </row>
    <row r="7574" spans="9:12" x14ac:dyDescent="0.25">
      <c r="I7574" s="714"/>
      <c r="J7574"/>
      <c r="K7574"/>
      <c r="L7574"/>
    </row>
    <row r="7575" spans="9:12" x14ac:dyDescent="0.25">
      <c r="I7575" s="714"/>
      <c r="J7575"/>
      <c r="K7575"/>
      <c r="L7575"/>
    </row>
    <row r="7576" spans="9:12" x14ac:dyDescent="0.25">
      <c r="I7576" s="714"/>
      <c r="J7576"/>
      <c r="K7576"/>
      <c r="L7576"/>
    </row>
    <row r="7577" spans="9:12" x14ac:dyDescent="0.25">
      <c r="I7577" s="714"/>
      <c r="J7577"/>
      <c r="K7577"/>
      <c r="L7577"/>
    </row>
    <row r="7578" spans="9:12" x14ac:dyDescent="0.25">
      <c r="I7578" s="714"/>
      <c r="J7578"/>
      <c r="K7578"/>
      <c r="L7578"/>
    </row>
    <row r="7579" spans="9:12" x14ac:dyDescent="0.25">
      <c r="I7579" s="714"/>
      <c r="J7579"/>
      <c r="K7579"/>
      <c r="L7579"/>
    </row>
    <row r="7580" spans="9:12" x14ac:dyDescent="0.25">
      <c r="I7580" s="714"/>
      <c r="J7580"/>
      <c r="K7580"/>
      <c r="L7580"/>
    </row>
    <row r="7581" spans="9:12" x14ac:dyDescent="0.25">
      <c r="I7581" s="714"/>
      <c r="J7581"/>
      <c r="K7581"/>
      <c r="L7581"/>
    </row>
    <row r="7582" spans="9:12" x14ac:dyDescent="0.25">
      <c r="I7582" s="714"/>
      <c r="J7582"/>
      <c r="K7582"/>
      <c r="L7582"/>
    </row>
    <row r="7583" spans="9:12" x14ac:dyDescent="0.25">
      <c r="I7583" s="714"/>
      <c r="J7583"/>
      <c r="K7583"/>
      <c r="L7583"/>
    </row>
    <row r="7584" spans="9:12" x14ac:dyDescent="0.25">
      <c r="I7584" s="714"/>
      <c r="J7584"/>
      <c r="K7584"/>
      <c r="L7584"/>
    </row>
    <row r="7585" spans="9:12" x14ac:dyDescent="0.25">
      <c r="I7585" s="714"/>
      <c r="J7585"/>
      <c r="K7585"/>
      <c r="L7585"/>
    </row>
    <row r="7586" spans="9:12" x14ac:dyDescent="0.25">
      <c r="I7586" s="714"/>
      <c r="J7586"/>
      <c r="K7586"/>
      <c r="L7586"/>
    </row>
    <row r="7587" spans="9:12" x14ac:dyDescent="0.25">
      <c r="I7587" s="714"/>
      <c r="J7587"/>
      <c r="K7587"/>
      <c r="L7587"/>
    </row>
    <row r="7588" spans="9:12" x14ac:dyDescent="0.25">
      <c r="I7588" s="714"/>
      <c r="J7588"/>
      <c r="K7588"/>
      <c r="L7588"/>
    </row>
    <row r="7589" spans="9:12" x14ac:dyDescent="0.25">
      <c r="I7589" s="714"/>
      <c r="J7589"/>
      <c r="K7589"/>
      <c r="L7589"/>
    </row>
    <row r="7590" spans="9:12" x14ac:dyDescent="0.25">
      <c r="I7590" s="714"/>
      <c r="J7590"/>
      <c r="K7590"/>
      <c r="L7590"/>
    </row>
    <row r="7591" spans="9:12" x14ac:dyDescent="0.25">
      <c r="I7591" s="714"/>
      <c r="J7591"/>
      <c r="K7591"/>
      <c r="L7591"/>
    </row>
    <row r="7592" spans="9:12" x14ac:dyDescent="0.25">
      <c r="I7592" s="714"/>
      <c r="J7592"/>
      <c r="K7592"/>
      <c r="L7592"/>
    </row>
    <row r="7593" spans="9:12" x14ac:dyDescent="0.25">
      <c r="I7593" s="714"/>
      <c r="J7593"/>
      <c r="K7593"/>
      <c r="L7593"/>
    </row>
    <row r="7594" spans="9:12" x14ac:dyDescent="0.25">
      <c r="I7594" s="714"/>
      <c r="J7594"/>
      <c r="K7594"/>
      <c r="L7594"/>
    </row>
    <row r="7595" spans="9:12" x14ac:dyDescent="0.25">
      <c r="I7595" s="714"/>
      <c r="J7595"/>
      <c r="K7595"/>
      <c r="L7595"/>
    </row>
    <row r="7596" spans="9:12" x14ac:dyDescent="0.25">
      <c r="I7596" s="714"/>
      <c r="J7596"/>
      <c r="K7596"/>
      <c r="L7596"/>
    </row>
    <row r="7597" spans="9:12" x14ac:dyDescent="0.25">
      <c r="I7597" s="714"/>
      <c r="J7597"/>
      <c r="K7597"/>
      <c r="L7597"/>
    </row>
    <row r="7598" spans="9:12" x14ac:dyDescent="0.25">
      <c r="I7598" s="714"/>
      <c r="J7598"/>
      <c r="K7598"/>
      <c r="L7598"/>
    </row>
    <row r="7599" spans="9:12" x14ac:dyDescent="0.25">
      <c r="I7599" s="714"/>
      <c r="J7599"/>
      <c r="K7599"/>
      <c r="L7599"/>
    </row>
    <row r="7600" spans="9:12" x14ac:dyDescent="0.25">
      <c r="I7600" s="714"/>
      <c r="J7600"/>
      <c r="K7600"/>
      <c r="L7600"/>
    </row>
    <row r="7601" spans="9:12" x14ac:dyDescent="0.25">
      <c r="I7601" s="714"/>
      <c r="J7601"/>
      <c r="K7601"/>
      <c r="L7601"/>
    </row>
    <row r="7602" spans="9:12" x14ac:dyDescent="0.25">
      <c r="I7602" s="714"/>
      <c r="J7602"/>
      <c r="K7602"/>
      <c r="L7602"/>
    </row>
    <row r="7603" spans="9:12" x14ac:dyDescent="0.25">
      <c r="I7603" s="714"/>
      <c r="J7603"/>
      <c r="K7603"/>
      <c r="L7603"/>
    </row>
    <row r="7604" spans="9:12" x14ac:dyDescent="0.25">
      <c r="I7604" s="714"/>
      <c r="J7604"/>
      <c r="K7604"/>
      <c r="L7604"/>
    </row>
    <row r="7605" spans="9:12" x14ac:dyDescent="0.25">
      <c r="I7605" s="714"/>
      <c r="J7605"/>
      <c r="K7605"/>
      <c r="L7605"/>
    </row>
    <row r="7606" spans="9:12" x14ac:dyDescent="0.25">
      <c r="I7606" s="714"/>
      <c r="J7606"/>
      <c r="K7606"/>
      <c r="L7606"/>
    </row>
    <row r="7607" spans="9:12" x14ac:dyDescent="0.25">
      <c r="I7607" s="714"/>
      <c r="J7607"/>
      <c r="K7607"/>
      <c r="L7607"/>
    </row>
    <row r="7608" spans="9:12" x14ac:dyDescent="0.25">
      <c r="I7608" s="714"/>
      <c r="J7608"/>
      <c r="K7608"/>
      <c r="L7608"/>
    </row>
    <row r="7609" spans="9:12" x14ac:dyDescent="0.25">
      <c r="I7609" s="714"/>
      <c r="J7609"/>
      <c r="K7609"/>
      <c r="L7609"/>
    </row>
    <row r="7610" spans="9:12" x14ac:dyDescent="0.25">
      <c r="I7610" s="714"/>
      <c r="J7610"/>
      <c r="K7610"/>
      <c r="L7610"/>
    </row>
    <row r="7611" spans="9:12" x14ac:dyDescent="0.25">
      <c r="I7611" s="714"/>
      <c r="J7611"/>
      <c r="K7611"/>
      <c r="L7611"/>
    </row>
    <row r="7612" spans="9:12" x14ac:dyDescent="0.25">
      <c r="I7612" s="714"/>
      <c r="J7612"/>
      <c r="K7612"/>
      <c r="L7612"/>
    </row>
    <row r="7613" spans="9:12" x14ac:dyDescent="0.25">
      <c r="I7613" s="714"/>
      <c r="J7613"/>
      <c r="K7613"/>
      <c r="L7613"/>
    </row>
    <row r="7614" spans="9:12" x14ac:dyDescent="0.25">
      <c r="I7614" s="714"/>
      <c r="J7614"/>
      <c r="K7614"/>
      <c r="L7614"/>
    </row>
    <row r="7615" spans="9:12" x14ac:dyDescent="0.25">
      <c r="I7615" s="714"/>
      <c r="J7615"/>
      <c r="K7615"/>
      <c r="L7615"/>
    </row>
    <row r="7616" spans="9:12" x14ac:dyDescent="0.25">
      <c r="I7616" s="714"/>
      <c r="J7616"/>
      <c r="K7616"/>
      <c r="L7616"/>
    </row>
    <row r="7617" spans="9:12" x14ac:dyDescent="0.25">
      <c r="I7617" s="714"/>
      <c r="J7617"/>
      <c r="K7617"/>
      <c r="L7617"/>
    </row>
    <row r="7618" spans="9:12" x14ac:dyDescent="0.25">
      <c r="I7618" s="714"/>
      <c r="J7618"/>
      <c r="K7618"/>
      <c r="L7618"/>
    </row>
    <row r="7619" spans="9:12" x14ac:dyDescent="0.25">
      <c r="I7619" s="714"/>
      <c r="J7619"/>
      <c r="K7619"/>
      <c r="L7619"/>
    </row>
    <row r="7620" spans="9:12" x14ac:dyDescent="0.25">
      <c r="I7620" s="714"/>
      <c r="J7620"/>
      <c r="K7620"/>
      <c r="L7620"/>
    </row>
    <row r="7621" spans="9:12" x14ac:dyDescent="0.25">
      <c r="I7621" s="714"/>
      <c r="J7621"/>
      <c r="K7621"/>
      <c r="L7621"/>
    </row>
    <row r="7622" spans="9:12" x14ac:dyDescent="0.25">
      <c r="I7622" s="714"/>
      <c r="J7622"/>
      <c r="K7622"/>
      <c r="L7622"/>
    </row>
    <row r="7623" spans="9:12" x14ac:dyDescent="0.25">
      <c r="I7623" s="714"/>
      <c r="J7623"/>
      <c r="K7623"/>
      <c r="L7623"/>
    </row>
    <row r="7624" spans="9:12" x14ac:dyDescent="0.25">
      <c r="I7624" s="714"/>
      <c r="J7624"/>
      <c r="K7624"/>
      <c r="L7624"/>
    </row>
    <row r="7625" spans="9:12" x14ac:dyDescent="0.25">
      <c r="I7625" s="714"/>
      <c r="J7625"/>
      <c r="K7625"/>
      <c r="L7625"/>
    </row>
    <row r="7626" spans="9:12" x14ac:dyDescent="0.25">
      <c r="I7626" s="714"/>
      <c r="J7626"/>
      <c r="K7626"/>
      <c r="L7626"/>
    </row>
    <row r="7627" spans="9:12" x14ac:dyDescent="0.25">
      <c r="I7627" s="714"/>
      <c r="J7627"/>
      <c r="K7627"/>
      <c r="L7627"/>
    </row>
    <row r="7628" spans="9:12" x14ac:dyDescent="0.25">
      <c r="I7628" s="714"/>
      <c r="J7628"/>
      <c r="K7628"/>
      <c r="L7628"/>
    </row>
    <row r="7629" spans="9:12" x14ac:dyDescent="0.25">
      <c r="I7629" s="714"/>
      <c r="J7629"/>
      <c r="K7629"/>
      <c r="L7629"/>
    </row>
    <row r="7630" spans="9:12" x14ac:dyDescent="0.25">
      <c r="I7630" s="714"/>
      <c r="J7630"/>
      <c r="K7630"/>
      <c r="L7630"/>
    </row>
    <row r="7631" spans="9:12" x14ac:dyDescent="0.25">
      <c r="I7631" s="714"/>
      <c r="J7631"/>
      <c r="K7631"/>
      <c r="L7631"/>
    </row>
    <row r="7632" spans="9:12" x14ac:dyDescent="0.25">
      <c r="I7632" s="714"/>
      <c r="J7632"/>
      <c r="K7632"/>
      <c r="L7632"/>
    </row>
    <row r="7633" spans="9:12" x14ac:dyDescent="0.25">
      <c r="I7633" s="714"/>
      <c r="J7633"/>
      <c r="K7633"/>
      <c r="L7633"/>
    </row>
    <row r="7634" spans="9:12" x14ac:dyDescent="0.25">
      <c r="I7634" s="714"/>
      <c r="J7634"/>
      <c r="K7634"/>
      <c r="L7634"/>
    </row>
    <row r="7635" spans="9:12" x14ac:dyDescent="0.25">
      <c r="I7635" s="714"/>
      <c r="J7635"/>
      <c r="K7635"/>
      <c r="L7635"/>
    </row>
    <row r="7636" spans="9:12" x14ac:dyDescent="0.25">
      <c r="I7636" s="714"/>
      <c r="J7636"/>
      <c r="K7636"/>
      <c r="L7636"/>
    </row>
    <row r="7637" spans="9:12" x14ac:dyDescent="0.25">
      <c r="I7637" s="714"/>
      <c r="J7637"/>
      <c r="K7637"/>
      <c r="L7637"/>
    </row>
    <row r="7638" spans="9:12" x14ac:dyDescent="0.25">
      <c r="I7638" s="714"/>
      <c r="J7638"/>
      <c r="K7638"/>
      <c r="L7638"/>
    </row>
    <row r="7639" spans="9:12" x14ac:dyDescent="0.25">
      <c r="I7639" s="714"/>
      <c r="J7639"/>
      <c r="K7639"/>
      <c r="L7639"/>
    </row>
    <row r="7640" spans="9:12" x14ac:dyDescent="0.25">
      <c r="I7640" s="714"/>
      <c r="J7640"/>
      <c r="K7640"/>
      <c r="L7640"/>
    </row>
    <row r="7641" spans="9:12" x14ac:dyDescent="0.25">
      <c r="I7641" s="714"/>
      <c r="J7641"/>
      <c r="K7641"/>
      <c r="L7641"/>
    </row>
    <row r="7642" spans="9:12" x14ac:dyDescent="0.25">
      <c r="I7642" s="714"/>
      <c r="J7642"/>
      <c r="K7642"/>
      <c r="L7642"/>
    </row>
    <row r="7643" spans="9:12" x14ac:dyDescent="0.25">
      <c r="I7643" s="714"/>
      <c r="J7643"/>
      <c r="K7643"/>
      <c r="L7643"/>
    </row>
    <row r="7644" spans="9:12" x14ac:dyDescent="0.25">
      <c r="I7644" s="714"/>
      <c r="J7644"/>
      <c r="K7644"/>
      <c r="L7644"/>
    </row>
    <row r="7645" spans="9:12" x14ac:dyDescent="0.25">
      <c r="I7645" s="714"/>
      <c r="J7645"/>
      <c r="K7645"/>
      <c r="L7645"/>
    </row>
    <row r="7646" spans="9:12" x14ac:dyDescent="0.25">
      <c r="I7646" s="714"/>
      <c r="J7646"/>
      <c r="K7646"/>
      <c r="L7646"/>
    </row>
    <row r="7647" spans="9:12" x14ac:dyDescent="0.25">
      <c r="I7647" s="714"/>
      <c r="J7647"/>
      <c r="K7647"/>
      <c r="L7647"/>
    </row>
    <row r="7648" spans="9:12" x14ac:dyDescent="0.25">
      <c r="I7648" s="714"/>
      <c r="J7648"/>
      <c r="K7648"/>
      <c r="L7648"/>
    </row>
    <row r="7649" spans="9:12" x14ac:dyDescent="0.25">
      <c r="I7649" s="714"/>
      <c r="J7649"/>
      <c r="K7649"/>
      <c r="L7649"/>
    </row>
    <row r="7650" spans="9:12" x14ac:dyDescent="0.25">
      <c r="I7650" s="714"/>
      <c r="J7650"/>
      <c r="K7650"/>
      <c r="L7650"/>
    </row>
    <row r="7651" spans="9:12" x14ac:dyDescent="0.25">
      <c r="I7651" s="714"/>
      <c r="J7651"/>
      <c r="K7651"/>
      <c r="L7651"/>
    </row>
    <row r="7652" spans="9:12" x14ac:dyDescent="0.25">
      <c r="I7652" s="714"/>
      <c r="J7652"/>
      <c r="K7652"/>
      <c r="L7652"/>
    </row>
    <row r="7653" spans="9:12" x14ac:dyDescent="0.25">
      <c r="I7653" s="714"/>
      <c r="J7653"/>
      <c r="K7653"/>
      <c r="L7653"/>
    </row>
    <row r="7654" spans="9:12" x14ac:dyDescent="0.25">
      <c r="I7654" s="714"/>
      <c r="J7654"/>
      <c r="K7654"/>
      <c r="L7654"/>
    </row>
    <row r="7655" spans="9:12" x14ac:dyDescent="0.25">
      <c r="I7655" s="714"/>
      <c r="J7655"/>
      <c r="K7655"/>
      <c r="L7655"/>
    </row>
    <row r="7656" spans="9:12" x14ac:dyDescent="0.25">
      <c r="I7656" s="714"/>
      <c r="J7656"/>
      <c r="K7656"/>
      <c r="L7656"/>
    </row>
    <row r="7657" spans="9:12" x14ac:dyDescent="0.25">
      <c r="I7657" s="714"/>
      <c r="J7657"/>
      <c r="K7657"/>
      <c r="L7657"/>
    </row>
    <row r="7658" spans="9:12" x14ac:dyDescent="0.25">
      <c r="I7658" s="714"/>
      <c r="J7658"/>
      <c r="K7658"/>
      <c r="L7658"/>
    </row>
    <row r="7659" spans="9:12" x14ac:dyDescent="0.25">
      <c r="I7659" s="714"/>
      <c r="J7659"/>
      <c r="K7659"/>
      <c r="L7659"/>
    </row>
    <row r="7660" spans="9:12" x14ac:dyDescent="0.25">
      <c r="I7660" s="714"/>
      <c r="J7660"/>
      <c r="K7660"/>
      <c r="L7660"/>
    </row>
    <row r="7661" spans="9:12" x14ac:dyDescent="0.25">
      <c r="I7661" s="714"/>
      <c r="J7661"/>
      <c r="K7661"/>
      <c r="L7661"/>
    </row>
    <row r="7662" spans="9:12" x14ac:dyDescent="0.25">
      <c r="I7662" s="714"/>
      <c r="J7662"/>
      <c r="K7662"/>
      <c r="L7662"/>
    </row>
    <row r="7663" spans="9:12" x14ac:dyDescent="0.25">
      <c r="I7663" s="714"/>
      <c r="J7663"/>
      <c r="K7663"/>
      <c r="L7663"/>
    </row>
    <row r="7664" spans="9:12" x14ac:dyDescent="0.25">
      <c r="I7664" s="714"/>
      <c r="J7664"/>
      <c r="K7664"/>
      <c r="L7664"/>
    </row>
    <row r="7665" spans="9:12" x14ac:dyDescent="0.25">
      <c r="I7665" s="714"/>
      <c r="J7665"/>
      <c r="K7665"/>
      <c r="L7665"/>
    </row>
    <row r="7666" spans="9:12" x14ac:dyDescent="0.25">
      <c r="I7666" s="714"/>
      <c r="J7666"/>
      <c r="K7666"/>
      <c r="L7666"/>
    </row>
    <row r="7667" spans="9:12" x14ac:dyDescent="0.25">
      <c r="I7667" s="714"/>
      <c r="J7667"/>
      <c r="K7667"/>
      <c r="L7667"/>
    </row>
    <row r="7668" spans="9:12" x14ac:dyDescent="0.25">
      <c r="I7668" s="714"/>
      <c r="J7668"/>
      <c r="K7668"/>
      <c r="L7668"/>
    </row>
    <row r="7669" spans="9:12" x14ac:dyDescent="0.25">
      <c r="I7669" s="714"/>
      <c r="J7669"/>
      <c r="K7669"/>
      <c r="L7669"/>
    </row>
    <row r="7670" spans="9:12" x14ac:dyDescent="0.25">
      <c r="I7670" s="714"/>
      <c r="J7670"/>
      <c r="K7670"/>
      <c r="L7670"/>
    </row>
    <row r="7671" spans="9:12" x14ac:dyDescent="0.25">
      <c r="I7671" s="714"/>
      <c r="J7671"/>
      <c r="K7671"/>
      <c r="L7671"/>
    </row>
    <row r="7672" spans="9:12" x14ac:dyDescent="0.25">
      <c r="I7672" s="714"/>
      <c r="J7672"/>
      <c r="K7672"/>
      <c r="L7672"/>
    </row>
    <row r="7673" spans="9:12" x14ac:dyDescent="0.25">
      <c r="I7673" s="714"/>
      <c r="J7673"/>
      <c r="K7673"/>
      <c r="L7673"/>
    </row>
    <row r="7674" spans="9:12" x14ac:dyDescent="0.25">
      <c r="I7674" s="714"/>
      <c r="J7674"/>
      <c r="K7674"/>
      <c r="L7674"/>
    </row>
    <row r="7675" spans="9:12" x14ac:dyDescent="0.25">
      <c r="I7675" s="714"/>
      <c r="J7675"/>
      <c r="K7675"/>
      <c r="L7675"/>
    </row>
    <row r="7676" spans="9:12" x14ac:dyDescent="0.25">
      <c r="I7676" s="714"/>
      <c r="J7676"/>
      <c r="K7676"/>
      <c r="L7676"/>
    </row>
    <row r="7677" spans="9:12" x14ac:dyDescent="0.25">
      <c r="I7677" s="714"/>
      <c r="J7677"/>
      <c r="K7677"/>
      <c r="L7677"/>
    </row>
    <row r="7678" spans="9:12" x14ac:dyDescent="0.25">
      <c r="I7678" s="714"/>
      <c r="J7678"/>
      <c r="K7678"/>
      <c r="L7678"/>
    </row>
    <row r="7679" spans="9:12" x14ac:dyDescent="0.25">
      <c r="I7679" s="714"/>
      <c r="J7679"/>
      <c r="K7679"/>
      <c r="L7679"/>
    </row>
    <row r="7680" spans="9:12" x14ac:dyDescent="0.25">
      <c r="I7680" s="714"/>
      <c r="J7680"/>
      <c r="K7680"/>
      <c r="L7680"/>
    </row>
    <row r="7681" spans="9:12" x14ac:dyDescent="0.25">
      <c r="I7681" s="714"/>
      <c r="J7681"/>
      <c r="K7681"/>
      <c r="L7681"/>
    </row>
    <row r="7682" spans="9:12" x14ac:dyDescent="0.25">
      <c r="I7682" s="714"/>
      <c r="J7682"/>
      <c r="K7682"/>
      <c r="L7682"/>
    </row>
    <row r="7683" spans="9:12" x14ac:dyDescent="0.25">
      <c r="I7683" s="714"/>
      <c r="J7683"/>
      <c r="K7683"/>
      <c r="L7683"/>
    </row>
    <row r="7684" spans="9:12" x14ac:dyDescent="0.25">
      <c r="I7684" s="714"/>
      <c r="J7684"/>
      <c r="K7684"/>
      <c r="L7684"/>
    </row>
    <row r="7685" spans="9:12" x14ac:dyDescent="0.25">
      <c r="I7685" s="714"/>
      <c r="J7685"/>
      <c r="K7685"/>
      <c r="L7685"/>
    </row>
    <row r="7686" spans="9:12" x14ac:dyDescent="0.25">
      <c r="I7686" s="714"/>
      <c r="J7686"/>
      <c r="K7686"/>
      <c r="L7686"/>
    </row>
    <row r="7687" spans="9:12" x14ac:dyDescent="0.25">
      <c r="I7687" s="714"/>
      <c r="J7687"/>
      <c r="K7687"/>
      <c r="L7687"/>
    </row>
    <row r="7688" spans="9:12" x14ac:dyDescent="0.25">
      <c r="I7688" s="714"/>
      <c r="J7688"/>
      <c r="K7688"/>
      <c r="L7688"/>
    </row>
    <row r="7689" spans="9:12" x14ac:dyDescent="0.25">
      <c r="I7689" s="714"/>
      <c r="J7689"/>
      <c r="K7689"/>
      <c r="L7689"/>
    </row>
    <row r="7690" spans="9:12" x14ac:dyDescent="0.25">
      <c r="I7690" s="714"/>
      <c r="J7690"/>
      <c r="K7690"/>
      <c r="L7690"/>
    </row>
    <row r="7691" spans="9:12" x14ac:dyDescent="0.25">
      <c r="I7691" s="714"/>
      <c r="J7691"/>
      <c r="K7691"/>
      <c r="L7691"/>
    </row>
    <row r="7692" spans="9:12" x14ac:dyDescent="0.25">
      <c r="I7692" s="714"/>
      <c r="J7692"/>
      <c r="K7692"/>
      <c r="L7692"/>
    </row>
    <row r="7693" spans="9:12" x14ac:dyDescent="0.25">
      <c r="I7693" s="714"/>
      <c r="J7693"/>
      <c r="K7693"/>
      <c r="L7693"/>
    </row>
    <row r="7694" spans="9:12" x14ac:dyDescent="0.25">
      <c r="I7694" s="714"/>
      <c r="J7694"/>
      <c r="K7694"/>
      <c r="L7694"/>
    </row>
    <row r="7695" spans="9:12" x14ac:dyDescent="0.25">
      <c r="I7695" s="714"/>
      <c r="J7695"/>
      <c r="K7695"/>
      <c r="L7695"/>
    </row>
    <row r="7696" spans="9:12" x14ac:dyDescent="0.25">
      <c r="I7696" s="714"/>
      <c r="J7696"/>
      <c r="K7696"/>
      <c r="L7696"/>
    </row>
    <row r="7697" spans="9:12" x14ac:dyDescent="0.25">
      <c r="I7697" s="714"/>
      <c r="J7697"/>
      <c r="K7697"/>
      <c r="L7697"/>
    </row>
    <row r="7698" spans="9:12" x14ac:dyDescent="0.25">
      <c r="I7698" s="714"/>
      <c r="J7698"/>
      <c r="K7698"/>
      <c r="L7698"/>
    </row>
    <row r="7699" spans="9:12" x14ac:dyDescent="0.25">
      <c r="I7699" s="714"/>
      <c r="J7699"/>
      <c r="K7699"/>
      <c r="L7699"/>
    </row>
    <row r="7700" spans="9:12" x14ac:dyDescent="0.25">
      <c r="I7700" s="714"/>
      <c r="J7700"/>
      <c r="K7700"/>
      <c r="L7700"/>
    </row>
    <row r="7701" spans="9:12" x14ac:dyDescent="0.25">
      <c r="I7701" s="714"/>
      <c r="J7701"/>
      <c r="K7701"/>
      <c r="L7701"/>
    </row>
    <row r="7702" spans="9:12" x14ac:dyDescent="0.25">
      <c r="I7702" s="714"/>
      <c r="J7702"/>
      <c r="K7702"/>
      <c r="L7702"/>
    </row>
    <row r="7703" spans="9:12" x14ac:dyDescent="0.25">
      <c r="I7703" s="714"/>
      <c r="J7703"/>
      <c r="K7703"/>
      <c r="L7703"/>
    </row>
    <row r="7704" spans="9:12" x14ac:dyDescent="0.25">
      <c r="I7704" s="714"/>
      <c r="J7704"/>
      <c r="K7704"/>
      <c r="L7704"/>
    </row>
    <row r="7705" spans="9:12" x14ac:dyDescent="0.25">
      <c r="I7705" s="714"/>
      <c r="J7705"/>
      <c r="K7705"/>
      <c r="L7705"/>
    </row>
    <row r="7706" spans="9:12" x14ac:dyDescent="0.25">
      <c r="I7706" s="714"/>
      <c r="J7706"/>
      <c r="K7706"/>
      <c r="L7706"/>
    </row>
    <row r="7707" spans="9:12" x14ac:dyDescent="0.25">
      <c r="I7707" s="714"/>
      <c r="J7707"/>
      <c r="K7707"/>
      <c r="L7707"/>
    </row>
    <row r="7708" spans="9:12" x14ac:dyDescent="0.25">
      <c r="I7708" s="714"/>
      <c r="J7708"/>
      <c r="K7708"/>
      <c r="L7708"/>
    </row>
    <row r="7709" spans="9:12" x14ac:dyDescent="0.25">
      <c r="I7709" s="714"/>
      <c r="J7709"/>
      <c r="K7709"/>
      <c r="L7709"/>
    </row>
    <row r="7710" spans="9:12" x14ac:dyDescent="0.25">
      <c r="I7710" s="714"/>
      <c r="J7710"/>
      <c r="K7710"/>
      <c r="L7710"/>
    </row>
    <row r="7711" spans="9:12" x14ac:dyDescent="0.25">
      <c r="I7711" s="714"/>
      <c r="J7711"/>
      <c r="K7711"/>
      <c r="L7711"/>
    </row>
    <row r="7712" spans="9:12" x14ac:dyDescent="0.25">
      <c r="I7712" s="714"/>
      <c r="J7712"/>
      <c r="K7712"/>
      <c r="L7712"/>
    </row>
    <row r="7713" spans="9:12" x14ac:dyDescent="0.25">
      <c r="I7713" s="714"/>
      <c r="J7713"/>
      <c r="K7713"/>
      <c r="L7713"/>
    </row>
    <row r="7714" spans="9:12" x14ac:dyDescent="0.25">
      <c r="I7714" s="714"/>
      <c r="J7714"/>
      <c r="K7714"/>
      <c r="L7714"/>
    </row>
    <row r="7715" spans="9:12" x14ac:dyDescent="0.25">
      <c r="I7715" s="714"/>
      <c r="J7715"/>
      <c r="K7715"/>
      <c r="L7715"/>
    </row>
    <row r="7716" spans="9:12" x14ac:dyDescent="0.25">
      <c r="I7716" s="714"/>
      <c r="J7716"/>
      <c r="K7716"/>
      <c r="L7716"/>
    </row>
    <row r="7717" spans="9:12" x14ac:dyDescent="0.25">
      <c r="I7717" s="714"/>
      <c r="J7717"/>
      <c r="K7717"/>
      <c r="L7717"/>
    </row>
    <row r="7718" spans="9:12" x14ac:dyDescent="0.25">
      <c r="I7718" s="714"/>
      <c r="J7718"/>
      <c r="K7718"/>
      <c r="L7718"/>
    </row>
    <row r="7719" spans="9:12" x14ac:dyDescent="0.25">
      <c r="I7719" s="714"/>
      <c r="J7719"/>
      <c r="K7719"/>
      <c r="L7719"/>
    </row>
    <row r="7720" spans="9:12" x14ac:dyDescent="0.25">
      <c r="I7720" s="714"/>
      <c r="J7720"/>
      <c r="K7720"/>
      <c r="L7720"/>
    </row>
    <row r="7721" spans="9:12" x14ac:dyDescent="0.25">
      <c r="I7721" s="714"/>
      <c r="J7721"/>
      <c r="K7721"/>
      <c r="L7721"/>
    </row>
    <row r="7722" spans="9:12" x14ac:dyDescent="0.25">
      <c r="I7722" s="714"/>
      <c r="J7722"/>
      <c r="K7722"/>
      <c r="L7722"/>
    </row>
    <row r="7723" spans="9:12" x14ac:dyDescent="0.25">
      <c r="I7723" s="714"/>
      <c r="J7723"/>
      <c r="K7723"/>
      <c r="L7723"/>
    </row>
    <row r="7724" spans="9:12" x14ac:dyDescent="0.25">
      <c r="I7724" s="714"/>
      <c r="J7724"/>
      <c r="K7724"/>
      <c r="L7724"/>
    </row>
    <row r="7725" spans="9:12" x14ac:dyDescent="0.25">
      <c r="I7725" s="714"/>
      <c r="J7725"/>
      <c r="K7725"/>
      <c r="L7725"/>
    </row>
    <row r="7726" spans="9:12" x14ac:dyDescent="0.25">
      <c r="I7726" s="714"/>
      <c r="J7726"/>
      <c r="K7726"/>
      <c r="L7726"/>
    </row>
    <row r="7727" spans="9:12" x14ac:dyDescent="0.25">
      <c r="I7727" s="714"/>
      <c r="J7727"/>
      <c r="K7727"/>
      <c r="L7727"/>
    </row>
    <row r="7728" spans="9:12" x14ac:dyDescent="0.25">
      <c r="I7728" s="714"/>
      <c r="J7728"/>
      <c r="K7728"/>
      <c r="L7728"/>
    </row>
    <row r="7729" spans="9:12" x14ac:dyDescent="0.25">
      <c r="I7729" s="714"/>
      <c r="J7729"/>
      <c r="K7729"/>
      <c r="L7729"/>
    </row>
    <row r="7730" spans="9:12" x14ac:dyDescent="0.25">
      <c r="I7730" s="714"/>
      <c r="J7730"/>
      <c r="K7730"/>
      <c r="L7730"/>
    </row>
    <row r="7731" spans="9:12" x14ac:dyDescent="0.25">
      <c r="I7731" s="714"/>
      <c r="J7731"/>
      <c r="K7731"/>
      <c r="L7731"/>
    </row>
    <row r="7732" spans="9:12" x14ac:dyDescent="0.25">
      <c r="I7732" s="714"/>
      <c r="J7732"/>
      <c r="K7732"/>
      <c r="L7732"/>
    </row>
    <row r="7733" spans="9:12" x14ac:dyDescent="0.25">
      <c r="I7733" s="714"/>
      <c r="J7733"/>
      <c r="K7733"/>
      <c r="L7733"/>
    </row>
    <row r="7734" spans="9:12" x14ac:dyDescent="0.25">
      <c r="I7734" s="714"/>
      <c r="J7734"/>
      <c r="K7734"/>
      <c r="L7734"/>
    </row>
    <row r="7735" spans="9:12" x14ac:dyDescent="0.25">
      <c r="I7735" s="714"/>
      <c r="J7735"/>
      <c r="K7735"/>
      <c r="L7735"/>
    </row>
    <row r="7736" spans="9:12" x14ac:dyDescent="0.25">
      <c r="I7736" s="714"/>
      <c r="J7736"/>
      <c r="K7736"/>
      <c r="L7736"/>
    </row>
    <row r="7737" spans="9:12" x14ac:dyDescent="0.25">
      <c r="I7737" s="714"/>
      <c r="J7737"/>
      <c r="K7737"/>
      <c r="L7737"/>
    </row>
    <row r="7738" spans="9:12" x14ac:dyDescent="0.25">
      <c r="I7738" s="714"/>
      <c r="J7738"/>
      <c r="K7738"/>
      <c r="L7738"/>
    </row>
    <row r="7739" spans="9:12" x14ac:dyDescent="0.25">
      <c r="I7739" s="714"/>
      <c r="J7739"/>
      <c r="K7739"/>
      <c r="L7739"/>
    </row>
    <row r="7740" spans="9:12" x14ac:dyDescent="0.25">
      <c r="I7740" s="714"/>
      <c r="J7740"/>
      <c r="K7740"/>
      <c r="L7740"/>
    </row>
    <row r="7741" spans="9:12" x14ac:dyDescent="0.25">
      <c r="I7741" s="714"/>
      <c r="J7741"/>
      <c r="K7741"/>
      <c r="L7741"/>
    </row>
    <row r="7742" spans="9:12" x14ac:dyDescent="0.25">
      <c r="I7742" s="714"/>
      <c r="J7742"/>
      <c r="K7742"/>
      <c r="L7742"/>
    </row>
    <row r="7743" spans="9:12" x14ac:dyDescent="0.25">
      <c r="I7743" s="714"/>
      <c r="J7743"/>
      <c r="K7743"/>
      <c r="L7743"/>
    </row>
    <row r="7744" spans="9:12" x14ac:dyDescent="0.25">
      <c r="I7744" s="714"/>
      <c r="J7744"/>
      <c r="K7744"/>
      <c r="L7744"/>
    </row>
    <row r="7745" spans="9:12" x14ac:dyDescent="0.25">
      <c r="I7745" s="714"/>
      <c r="J7745"/>
      <c r="K7745"/>
      <c r="L7745"/>
    </row>
    <row r="7746" spans="9:12" x14ac:dyDescent="0.25">
      <c r="I7746" s="714"/>
      <c r="J7746"/>
      <c r="K7746"/>
      <c r="L7746"/>
    </row>
    <row r="7747" spans="9:12" x14ac:dyDescent="0.25">
      <c r="I7747" s="714"/>
      <c r="J7747"/>
      <c r="K7747"/>
      <c r="L7747"/>
    </row>
    <row r="7748" spans="9:12" x14ac:dyDescent="0.25">
      <c r="I7748" s="714"/>
      <c r="J7748"/>
      <c r="K7748"/>
      <c r="L7748"/>
    </row>
    <row r="7749" spans="9:12" x14ac:dyDescent="0.25">
      <c r="I7749" s="714"/>
      <c r="J7749"/>
      <c r="K7749"/>
      <c r="L7749"/>
    </row>
    <row r="7750" spans="9:12" x14ac:dyDescent="0.25">
      <c r="I7750" s="714"/>
      <c r="J7750"/>
      <c r="K7750"/>
      <c r="L7750"/>
    </row>
    <row r="7751" spans="9:12" x14ac:dyDescent="0.25">
      <c r="I7751" s="714"/>
      <c r="J7751"/>
      <c r="K7751"/>
      <c r="L7751"/>
    </row>
    <row r="7752" spans="9:12" x14ac:dyDescent="0.25">
      <c r="I7752" s="714"/>
      <c r="J7752"/>
      <c r="K7752"/>
      <c r="L7752"/>
    </row>
    <row r="7753" spans="9:12" x14ac:dyDescent="0.25">
      <c r="I7753" s="714"/>
      <c r="J7753"/>
      <c r="K7753"/>
      <c r="L7753"/>
    </row>
    <row r="7754" spans="9:12" x14ac:dyDescent="0.25">
      <c r="I7754" s="714"/>
      <c r="J7754"/>
      <c r="K7754"/>
      <c r="L7754"/>
    </row>
    <row r="7755" spans="9:12" x14ac:dyDescent="0.25">
      <c r="I7755" s="714"/>
      <c r="J7755"/>
      <c r="K7755"/>
      <c r="L7755"/>
    </row>
    <row r="7756" spans="9:12" x14ac:dyDescent="0.25">
      <c r="I7756" s="714"/>
      <c r="J7756"/>
      <c r="K7756"/>
      <c r="L7756"/>
    </row>
    <row r="7757" spans="9:12" x14ac:dyDescent="0.25">
      <c r="I7757" s="714"/>
      <c r="J7757"/>
      <c r="K7757"/>
      <c r="L7757"/>
    </row>
    <row r="7758" spans="9:12" x14ac:dyDescent="0.25">
      <c r="I7758" s="714"/>
      <c r="J7758"/>
      <c r="K7758"/>
      <c r="L7758"/>
    </row>
    <row r="7759" spans="9:12" x14ac:dyDescent="0.25">
      <c r="I7759" s="714"/>
      <c r="J7759"/>
      <c r="K7759"/>
      <c r="L7759"/>
    </row>
    <row r="7760" spans="9:12" x14ac:dyDescent="0.25">
      <c r="I7760" s="714"/>
      <c r="J7760"/>
      <c r="K7760"/>
      <c r="L7760"/>
    </row>
    <row r="7761" spans="9:12" x14ac:dyDescent="0.25">
      <c r="I7761" s="714"/>
      <c r="J7761"/>
      <c r="K7761"/>
      <c r="L7761"/>
    </row>
    <row r="7762" spans="9:12" x14ac:dyDescent="0.25">
      <c r="I7762" s="714"/>
      <c r="J7762"/>
      <c r="K7762"/>
      <c r="L7762"/>
    </row>
    <row r="7763" spans="9:12" x14ac:dyDescent="0.25">
      <c r="I7763" s="714"/>
      <c r="J7763"/>
      <c r="K7763"/>
      <c r="L7763"/>
    </row>
    <row r="7764" spans="9:12" x14ac:dyDescent="0.25">
      <c r="I7764" s="714"/>
      <c r="J7764"/>
      <c r="K7764"/>
      <c r="L7764"/>
    </row>
    <row r="7765" spans="9:12" x14ac:dyDescent="0.25">
      <c r="I7765" s="714"/>
      <c r="J7765"/>
      <c r="K7765"/>
      <c r="L7765"/>
    </row>
    <row r="7766" spans="9:12" x14ac:dyDescent="0.25">
      <c r="I7766" s="714"/>
      <c r="J7766"/>
      <c r="K7766"/>
      <c r="L7766"/>
    </row>
    <row r="7767" spans="9:12" x14ac:dyDescent="0.25">
      <c r="I7767" s="714"/>
      <c r="J7767"/>
      <c r="K7767"/>
      <c r="L7767"/>
    </row>
    <row r="7768" spans="9:12" x14ac:dyDescent="0.25">
      <c r="I7768" s="714"/>
      <c r="J7768"/>
      <c r="K7768"/>
      <c r="L7768"/>
    </row>
    <row r="7769" spans="9:12" x14ac:dyDescent="0.25">
      <c r="I7769" s="714"/>
      <c r="J7769"/>
      <c r="K7769"/>
      <c r="L7769"/>
    </row>
    <row r="7770" spans="9:12" x14ac:dyDescent="0.25">
      <c r="I7770" s="714"/>
      <c r="J7770"/>
      <c r="K7770"/>
      <c r="L7770"/>
    </row>
    <row r="7771" spans="9:12" x14ac:dyDescent="0.25">
      <c r="I7771" s="714"/>
      <c r="J7771"/>
      <c r="K7771"/>
      <c r="L7771"/>
    </row>
    <row r="7772" spans="9:12" x14ac:dyDescent="0.25">
      <c r="I7772" s="714"/>
      <c r="J7772"/>
      <c r="K7772"/>
      <c r="L7772"/>
    </row>
    <row r="7773" spans="9:12" x14ac:dyDescent="0.25">
      <c r="I7773" s="714"/>
      <c r="J7773"/>
      <c r="K7773"/>
      <c r="L7773"/>
    </row>
    <row r="7774" spans="9:12" x14ac:dyDescent="0.25">
      <c r="I7774" s="714"/>
      <c r="J7774"/>
      <c r="K7774"/>
      <c r="L7774"/>
    </row>
    <row r="7775" spans="9:12" x14ac:dyDescent="0.25">
      <c r="I7775" s="714"/>
      <c r="J7775"/>
      <c r="K7775"/>
      <c r="L7775"/>
    </row>
    <row r="7776" spans="9:12" x14ac:dyDescent="0.25">
      <c r="I7776" s="714"/>
      <c r="J7776"/>
      <c r="K7776"/>
      <c r="L7776"/>
    </row>
    <row r="7777" spans="9:12" x14ac:dyDescent="0.25">
      <c r="I7777" s="714"/>
      <c r="J7777"/>
      <c r="K7777"/>
      <c r="L7777"/>
    </row>
    <row r="7778" spans="9:12" x14ac:dyDescent="0.25">
      <c r="I7778" s="714"/>
      <c r="J7778"/>
      <c r="K7778"/>
      <c r="L7778"/>
    </row>
    <row r="7779" spans="9:12" x14ac:dyDescent="0.25">
      <c r="I7779" s="714"/>
      <c r="J7779"/>
      <c r="K7779"/>
      <c r="L7779"/>
    </row>
    <row r="7780" spans="9:12" x14ac:dyDescent="0.25">
      <c r="I7780" s="714"/>
      <c r="J7780"/>
      <c r="K7780"/>
      <c r="L7780"/>
    </row>
    <row r="7781" spans="9:12" x14ac:dyDescent="0.25">
      <c r="I7781" s="714"/>
      <c r="J7781"/>
      <c r="K7781"/>
      <c r="L7781"/>
    </row>
    <row r="7782" spans="9:12" x14ac:dyDescent="0.25">
      <c r="I7782" s="714"/>
      <c r="J7782"/>
      <c r="K7782"/>
      <c r="L7782"/>
    </row>
    <row r="7783" spans="9:12" x14ac:dyDescent="0.25">
      <c r="I7783" s="714"/>
      <c r="J7783"/>
      <c r="K7783"/>
      <c r="L7783"/>
    </row>
    <row r="7784" spans="9:12" x14ac:dyDescent="0.25">
      <c r="I7784" s="714"/>
      <c r="J7784"/>
      <c r="K7784"/>
      <c r="L7784"/>
    </row>
    <row r="7785" spans="9:12" x14ac:dyDescent="0.25">
      <c r="I7785" s="714"/>
      <c r="J7785"/>
      <c r="K7785"/>
      <c r="L7785"/>
    </row>
    <row r="7786" spans="9:12" x14ac:dyDescent="0.25">
      <c r="I7786" s="714"/>
      <c r="J7786"/>
      <c r="K7786"/>
      <c r="L7786"/>
    </row>
    <row r="7787" spans="9:12" x14ac:dyDescent="0.25">
      <c r="I7787" s="714"/>
      <c r="J7787"/>
      <c r="K7787"/>
      <c r="L7787"/>
    </row>
    <row r="7788" spans="9:12" x14ac:dyDescent="0.25">
      <c r="I7788" s="714"/>
      <c r="J7788"/>
      <c r="K7788"/>
      <c r="L7788"/>
    </row>
    <row r="7789" spans="9:12" x14ac:dyDescent="0.25">
      <c r="I7789" s="714"/>
      <c r="J7789"/>
      <c r="K7789"/>
      <c r="L7789"/>
    </row>
    <row r="7790" spans="9:12" x14ac:dyDescent="0.25">
      <c r="I7790" s="714"/>
      <c r="J7790"/>
      <c r="K7790"/>
      <c r="L7790"/>
    </row>
    <row r="7791" spans="9:12" x14ac:dyDescent="0.25">
      <c r="I7791" s="714"/>
      <c r="J7791"/>
      <c r="K7791"/>
      <c r="L7791"/>
    </row>
    <row r="7792" spans="9:12" x14ac:dyDescent="0.25">
      <c r="I7792" s="714"/>
      <c r="J7792"/>
      <c r="K7792"/>
      <c r="L7792"/>
    </row>
    <row r="7793" spans="9:12" x14ac:dyDescent="0.25">
      <c r="I7793" s="714"/>
      <c r="J7793"/>
      <c r="K7793"/>
      <c r="L7793"/>
    </row>
    <row r="7794" spans="9:12" x14ac:dyDescent="0.25">
      <c r="I7794" s="714"/>
      <c r="J7794"/>
      <c r="K7794"/>
      <c r="L7794"/>
    </row>
    <row r="7795" spans="9:12" x14ac:dyDescent="0.25">
      <c r="I7795" s="714"/>
      <c r="J7795"/>
      <c r="K7795"/>
      <c r="L7795"/>
    </row>
    <row r="7796" spans="9:12" x14ac:dyDescent="0.25">
      <c r="I7796" s="714"/>
      <c r="J7796"/>
      <c r="K7796"/>
      <c r="L7796"/>
    </row>
    <row r="7797" spans="9:12" x14ac:dyDescent="0.25">
      <c r="I7797" s="714"/>
      <c r="J7797"/>
      <c r="K7797"/>
      <c r="L7797"/>
    </row>
    <row r="7798" spans="9:12" x14ac:dyDescent="0.25">
      <c r="I7798" s="714"/>
      <c r="J7798"/>
      <c r="K7798"/>
      <c r="L7798"/>
    </row>
    <row r="7799" spans="9:12" x14ac:dyDescent="0.25">
      <c r="I7799" s="714"/>
      <c r="J7799"/>
      <c r="K7799"/>
      <c r="L7799"/>
    </row>
    <row r="7800" spans="9:12" x14ac:dyDescent="0.25">
      <c r="I7800" s="714"/>
      <c r="J7800"/>
      <c r="K7800"/>
      <c r="L7800"/>
    </row>
    <row r="7801" spans="9:12" x14ac:dyDescent="0.25">
      <c r="I7801" s="714"/>
      <c r="J7801"/>
      <c r="K7801"/>
      <c r="L7801"/>
    </row>
    <row r="7802" spans="9:12" x14ac:dyDescent="0.25">
      <c r="I7802" s="714"/>
      <c r="J7802"/>
      <c r="K7802"/>
      <c r="L7802"/>
    </row>
    <row r="7803" spans="9:12" x14ac:dyDescent="0.25">
      <c r="I7803" s="714"/>
      <c r="J7803"/>
      <c r="K7803"/>
      <c r="L7803"/>
    </row>
    <row r="7804" spans="9:12" x14ac:dyDescent="0.25">
      <c r="I7804" s="714"/>
      <c r="J7804"/>
      <c r="K7804"/>
      <c r="L7804"/>
    </row>
    <row r="7805" spans="9:12" x14ac:dyDescent="0.25">
      <c r="I7805" s="714"/>
      <c r="J7805"/>
      <c r="K7805"/>
      <c r="L7805"/>
    </row>
    <row r="7806" spans="9:12" x14ac:dyDescent="0.25">
      <c r="I7806" s="714"/>
      <c r="J7806"/>
      <c r="K7806"/>
      <c r="L7806"/>
    </row>
    <row r="7807" spans="9:12" x14ac:dyDescent="0.25">
      <c r="I7807" s="714"/>
      <c r="J7807"/>
      <c r="K7807"/>
      <c r="L7807"/>
    </row>
    <row r="7808" spans="9:12" x14ac:dyDescent="0.25">
      <c r="I7808" s="714"/>
      <c r="J7808"/>
      <c r="K7808"/>
      <c r="L7808"/>
    </row>
    <row r="7809" spans="9:12" x14ac:dyDescent="0.25">
      <c r="I7809" s="714"/>
      <c r="J7809"/>
      <c r="K7809"/>
      <c r="L7809"/>
    </row>
    <row r="7810" spans="9:12" x14ac:dyDescent="0.25">
      <c r="I7810" s="714"/>
      <c r="J7810"/>
      <c r="K7810"/>
      <c r="L7810"/>
    </row>
    <row r="7811" spans="9:12" x14ac:dyDescent="0.25">
      <c r="I7811" s="714"/>
      <c r="J7811"/>
      <c r="K7811"/>
      <c r="L7811"/>
    </row>
    <row r="7812" spans="9:12" x14ac:dyDescent="0.25">
      <c r="I7812" s="714"/>
      <c r="J7812"/>
      <c r="K7812"/>
      <c r="L7812"/>
    </row>
    <row r="7813" spans="9:12" x14ac:dyDescent="0.25">
      <c r="I7813" s="714"/>
      <c r="J7813"/>
      <c r="K7813"/>
      <c r="L7813"/>
    </row>
    <row r="7814" spans="9:12" x14ac:dyDescent="0.25">
      <c r="I7814" s="714"/>
      <c r="J7814"/>
      <c r="K7814"/>
      <c r="L7814"/>
    </row>
    <row r="7815" spans="9:12" x14ac:dyDescent="0.25">
      <c r="I7815" s="714"/>
      <c r="J7815"/>
      <c r="K7815"/>
      <c r="L7815"/>
    </row>
    <row r="7816" spans="9:12" x14ac:dyDescent="0.25">
      <c r="I7816" s="714"/>
      <c r="J7816"/>
      <c r="K7816"/>
      <c r="L7816"/>
    </row>
    <row r="7817" spans="9:12" x14ac:dyDescent="0.25">
      <c r="I7817" s="714"/>
      <c r="J7817"/>
      <c r="K7817"/>
      <c r="L7817"/>
    </row>
    <row r="7818" spans="9:12" x14ac:dyDescent="0.25">
      <c r="I7818" s="714"/>
      <c r="J7818"/>
      <c r="K7818"/>
      <c r="L7818"/>
    </row>
    <row r="7819" spans="9:12" x14ac:dyDescent="0.25">
      <c r="I7819" s="714"/>
      <c r="J7819"/>
      <c r="K7819"/>
      <c r="L7819"/>
    </row>
    <row r="7820" spans="9:12" x14ac:dyDescent="0.25">
      <c r="I7820" s="714"/>
      <c r="J7820"/>
      <c r="K7820"/>
      <c r="L7820"/>
    </row>
    <row r="7821" spans="9:12" x14ac:dyDescent="0.25">
      <c r="I7821" s="714"/>
      <c r="J7821"/>
      <c r="K7821"/>
      <c r="L7821"/>
    </row>
    <row r="7822" spans="9:12" x14ac:dyDescent="0.25">
      <c r="I7822" s="714"/>
      <c r="J7822"/>
      <c r="K7822"/>
      <c r="L7822"/>
    </row>
    <row r="7823" spans="9:12" x14ac:dyDescent="0.25">
      <c r="I7823" s="714"/>
      <c r="J7823"/>
      <c r="K7823"/>
      <c r="L7823"/>
    </row>
    <row r="7824" spans="9:12" x14ac:dyDescent="0.25">
      <c r="I7824" s="714"/>
      <c r="J7824"/>
      <c r="K7824"/>
      <c r="L7824"/>
    </row>
    <row r="7825" spans="9:12" x14ac:dyDescent="0.25">
      <c r="I7825" s="714"/>
      <c r="J7825"/>
      <c r="K7825"/>
      <c r="L7825"/>
    </row>
    <row r="7826" spans="9:12" x14ac:dyDescent="0.25">
      <c r="I7826" s="714"/>
      <c r="J7826"/>
      <c r="K7826"/>
      <c r="L7826"/>
    </row>
    <row r="7827" spans="9:12" x14ac:dyDescent="0.25">
      <c r="I7827" s="714"/>
      <c r="J7827"/>
      <c r="K7827"/>
      <c r="L7827"/>
    </row>
    <row r="7828" spans="9:12" x14ac:dyDescent="0.25">
      <c r="I7828" s="714"/>
      <c r="J7828"/>
      <c r="K7828"/>
      <c r="L7828"/>
    </row>
    <row r="7829" spans="9:12" x14ac:dyDescent="0.25">
      <c r="I7829" s="714"/>
      <c r="J7829"/>
      <c r="K7829"/>
      <c r="L7829"/>
    </row>
    <row r="7830" spans="9:12" x14ac:dyDescent="0.25">
      <c r="I7830" s="714"/>
      <c r="J7830"/>
      <c r="K7830"/>
      <c r="L7830"/>
    </row>
    <row r="7831" spans="9:12" x14ac:dyDescent="0.25">
      <c r="I7831" s="714"/>
      <c r="J7831"/>
      <c r="K7831"/>
      <c r="L7831"/>
    </row>
    <row r="7832" spans="9:12" x14ac:dyDescent="0.25">
      <c r="I7832" s="714"/>
      <c r="J7832"/>
      <c r="K7832"/>
      <c r="L7832"/>
    </row>
    <row r="7833" spans="9:12" x14ac:dyDescent="0.25">
      <c r="I7833" s="714"/>
      <c r="J7833"/>
      <c r="K7833"/>
      <c r="L7833"/>
    </row>
    <row r="7834" spans="9:12" x14ac:dyDescent="0.25">
      <c r="I7834" s="714"/>
      <c r="J7834"/>
      <c r="K7834"/>
      <c r="L7834"/>
    </row>
    <row r="7835" spans="9:12" x14ac:dyDescent="0.25">
      <c r="I7835" s="714"/>
      <c r="J7835"/>
      <c r="K7835"/>
      <c r="L7835"/>
    </row>
    <row r="7836" spans="9:12" x14ac:dyDescent="0.25">
      <c r="I7836" s="714"/>
      <c r="J7836"/>
      <c r="K7836"/>
      <c r="L7836"/>
    </row>
    <row r="7837" spans="9:12" x14ac:dyDescent="0.25">
      <c r="I7837" s="714"/>
      <c r="J7837"/>
      <c r="K7837"/>
      <c r="L7837"/>
    </row>
    <row r="7838" spans="9:12" x14ac:dyDescent="0.25">
      <c r="I7838" s="714"/>
      <c r="J7838"/>
      <c r="K7838"/>
      <c r="L7838"/>
    </row>
    <row r="7839" spans="9:12" x14ac:dyDescent="0.25">
      <c r="I7839" s="714"/>
      <c r="J7839"/>
      <c r="K7839"/>
      <c r="L7839"/>
    </row>
    <row r="7840" spans="9:12" x14ac:dyDescent="0.25">
      <c r="I7840" s="714"/>
      <c r="J7840"/>
      <c r="K7840"/>
      <c r="L7840"/>
    </row>
    <row r="7841" spans="9:12" x14ac:dyDescent="0.25">
      <c r="I7841" s="714"/>
      <c r="J7841"/>
      <c r="K7841"/>
      <c r="L7841"/>
    </row>
    <row r="7842" spans="9:12" x14ac:dyDescent="0.25">
      <c r="I7842" s="714"/>
      <c r="J7842"/>
      <c r="K7842"/>
      <c r="L7842"/>
    </row>
    <row r="7843" spans="9:12" x14ac:dyDescent="0.25">
      <c r="I7843" s="714"/>
      <c r="J7843"/>
      <c r="K7843"/>
      <c r="L7843"/>
    </row>
    <row r="7844" spans="9:12" x14ac:dyDescent="0.25">
      <c r="I7844" s="714"/>
      <c r="J7844"/>
      <c r="K7844"/>
      <c r="L7844"/>
    </row>
    <row r="7845" spans="9:12" x14ac:dyDescent="0.25">
      <c r="I7845" s="714"/>
      <c r="J7845"/>
      <c r="K7845"/>
      <c r="L7845"/>
    </row>
    <row r="7846" spans="9:12" x14ac:dyDescent="0.25">
      <c r="I7846" s="714"/>
      <c r="J7846"/>
      <c r="K7846"/>
      <c r="L7846"/>
    </row>
    <row r="7847" spans="9:12" x14ac:dyDescent="0.25">
      <c r="I7847" s="714"/>
      <c r="J7847"/>
      <c r="K7847"/>
      <c r="L7847"/>
    </row>
    <row r="7848" spans="9:12" x14ac:dyDescent="0.25">
      <c r="I7848" s="714"/>
      <c r="J7848"/>
      <c r="K7848"/>
      <c r="L7848"/>
    </row>
    <row r="7849" spans="9:12" x14ac:dyDescent="0.25">
      <c r="I7849" s="714"/>
      <c r="J7849"/>
      <c r="K7849"/>
      <c r="L7849"/>
    </row>
    <row r="7850" spans="9:12" x14ac:dyDescent="0.25">
      <c r="I7850" s="714"/>
      <c r="J7850"/>
      <c r="K7850"/>
      <c r="L7850"/>
    </row>
    <row r="7851" spans="9:12" x14ac:dyDescent="0.25">
      <c r="I7851" s="714"/>
      <c r="J7851"/>
      <c r="K7851"/>
      <c r="L7851"/>
    </row>
    <row r="7852" spans="9:12" x14ac:dyDescent="0.25">
      <c r="I7852" s="714"/>
      <c r="J7852"/>
      <c r="K7852"/>
      <c r="L7852"/>
    </row>
    <row r="7853" spans="9:12" x14ac:dyDescent="0.25">
      <c r="I7853" s="714"/>
      <c r="J7853"/>
      <c r="K7853"/>
      <c r="L7853"/>
    </row>
    <row r="7854" spans="9:12" x14ac:dyDescent="0.25">
      <c r="I7854" s="714"/>
      <c r="J7854"/>
      <c r="K7854"/>
      <c r="L7854"/>
    </row>
    <row r="7855" spans="9:12" x14ac:dyDescent="0.25">
      <c r="I7855" s="714"/>
      <c r="J7855"/>
      <c r="K7855"/>
      <c r="L7855"/>
    </row>
    <row r="7856" spans="9:12" x14ac:dyDescent="0.25">
      <c r="I7856" s="714"/>
      <c r="J7856"/>
      <c r="K7856"/>
      <c r="L7856"/>
    </row>
    <row r="7857" spans="9:12" x14ac:dyDescent="0.25">
      <c r="I7857" s="714"/>
      <c r="J7857"/>
      <c r="K7857"/>
      <c r="L7857"/>
    </row>
    <row r="7858" spans="9:12" x14ac:dyDescent="0.25">
      <c r="I7858" s="714"/>
      <c r="J7858"/>
      <c r="K7858"/>
      <c r="L7858"/>
    </row>
    <row r="7859" spans="9:12" x14ac:dyDescent="0.25">
      <c r="I7859" s="714"/>
      <c r="J7859"/>
      <c r="K7859"/>
      <c r="L7859"/>
    </row>
    <row r="7860" spans="9:12" x14ac:dyDescent="0.25">
      <c r="I7860" s="714"/>
      <c r="J7860"/>
      <c r="K7860"/>
      <c r="L7860"/>
    </row>
    <row r="7861" spans="9:12" x14ac:dyDescent="0.25">
      <c r="I7861" s="714"/>
      <c r="J7861"/>
      <c r="K7861"/>
      <c r="L7861"/>
    </row>
    <row r="7862" spans="9:12" x14ac:dyDescent="0.25">
      <c r="I7862" s="714"/>
      <c r="J7862"/>
      <c r="K7862"/>
      <c r="L7862"/>
    </row>
    <row r="7863" spans="9:12" x14ac:dyDescent="0.25">
      <c r="I7863" s="714"/>
      <c r="J7863"/>
      <c r="K7863"/>
      <c r="L7863"/>
    </row>
    <row r="7864" spans="9:12" x14ac:dyDescent="0.25">
      <c r="I7864" s="714"/>
      <c r="J7864"/>
      <c r="K7864"/>
      <c r="L7864"/>
    </row>
    <row r="7865" spans="9:12" x14ac:dyDescent="0.25">
      <c r="I7865" s="714"/>
      <c r="J7865"/>
      <c r="K7865"/>
      <c r="L7865"/>
    </row>
    <row r="7866" spans="9:12" x14ac:dyDescent="0.25">
      <c r="I7866" s="714"/>
      <c r="J7866"/>
      <c r="K7866"/>
      <c r="L7866"/>
    </row>
    <row r="7867" spans="9:12" x14ac:dyDescent="0.25">
      <c r="I7867" s="714"/>
      <c r="J7867"/>
      <c r="K7867"/>
      <c r="L7867"/>
    </row>
    <row r="7868" spans="9:12" x14ac:dyDescent="0.25">
      <c r="I7868" s="714"/>
      <c r="J7868"/>
      <c r="K7868"/>
      <c r="L7868"/>
    </row>
    <row r="7869" spans="9:12" x14ac:dyDescent="0.25">
      <c r="I7869" s="714"/>
      <c r="J7869"/>
      <c r="K7869"/>
      <c r="L7869"/>
    </row>
    <row r="7870" spans="9:12" x14ac:dyDescent="0.25">
      <c r="I7870" s="714"/>
      <c r="J7870"/>
      <c r="K7870"/>
      <c r="L7870"/>
    </row>
    <row r="7871" spans="9:12" x14ac:dyDescent="0.25">
      <c r="I7871" s="714"/>
      <c r="J7871"/>
      <c r="K7871"/>
      <c r="L7871"/>
    </row>
    <row r="7872" spans="9:12" x14ac:dyDescent="0.25">
      <c r="I7872" s="714"/>
      <c r="J7872"/>
      <c r="K7872"/>
      <c r="L7872"/>
    </row>
    <row r="7873" spans="9:12" x14ac:dyDescent="0.25">
      <c r="I7873" s="714"/>
      <c r="J7873"/>
      <c r="K7873"/>
      <c r="L7873"/>
    </row>
    <row r="7874" spans="9:12" x14ac:dyDescent="0.25">
      <c r="I7874" s="714"/>
      <c r="J7874"/>
      <c r="K7874"/>
      <c r="L7874"/>
    </row>
    <row r="7875" spans="9:12" x14ac:dyDescent="0.25">
      <c r="I7875" s="714"/>
      <c r="J7875"/>
      <c r="K7875"/>
      <c r="L7875"/>
    </row>
    <row r="7876" spans="9:12" x14ac:dyDescent="0.25">
      <c r="I7876" s="714"/>
      <c r="J7876"/>
      <c r="K7876"/>
      <c r="L7876"/>
    </row>
    <row r="7877" spans="9:12" x14ac:dyDescent="0.25">
      <c r="I7877" s="714"/>
      <c r="J7877"/>
      <c r="K7877"/>
      <c r="L7877"/>
    </row>
    <row r="7878" spans="9:12" x14ac:dyDescent="0.25">
      <c r="I7878" s="714"/>
      <c r="J7878"/>
      <c r="K7878"/>
      <c r="L7878"/>
    </row>
    <row r="7879" spans="9:12" x14ac:dyDescent="0.25">
      <c r="I7879" s="714"/>
      <c r="J7879"/>
      <c r="K7879"/>
      <c r="L7879"/>
    </row>
    <row r="7880" spans="9:12" x14ac:dyDescent="0.25">
      <c r="I7880" s="714"/>
      <c r="J7880"/>
      <c r="K7880"/>
      <c r="L7880"/>
    </row>
    <row r="7881" spans="9:12" x14ac:dyDescent="0.25">
      <c r="I7881" s="714"/>
      <c r="J7881"/>
      <c r="K7881"/>
      <c r="L7881"/>
    </row>
    <row r="7882" spans="9:12" x14ac:dyDescent="0.25">
      <c r="I7882" s="714"/>
      <c r="J7882"/>
      <c r="K7882"/>
      <c r="L7882"/>
    </row>
    <row r="7883" spans="9:12" x14ac:dyDescent="0.25">
      <c r="I7883" s="714"/>
      <c r="J7883"/>
      <c r="K7883"/>
      <c r="L7883"/>
    </row>
    <row r="7884" spans="9:12" x14ac:dyDescent="0.25">
      <c r="I7884" s="714"/>
      <c r="J7884"/>
      <c r="K7884"/>
      <c r="L7884"/>
    </row>
    <row r="7885" spans="9:12" x14ac:dyDescent="0.25">
      <c r="I7885" s="714"/>
      <c r="J7885"/>
      <c r="K7885"/>
      <c r="L7885"/>
    </row>
    <row r="7886" spans="9:12" x14ac:dyDescent="0.25">
      <c r="I7886" s="714"/>
      <c r="J7886"/>
      <c r="K7886"/>
      <c r="L7886"/>
    </row>
    <row r="7887" spans="9:12" x14ac:dyDescent="0.25">
      <c r="I7887" s="714"/>
      <c r="J7887"/>
      <c r="K7887"/>
      <c r="L7887"/>
    </row>
    <row r="7888" spans="9:12" x14ac:dyDescent="0.25">
      <c r="I7888" s="714"/>
      <c r="J7888"/>
      <c r="K7888"/>
      <c r="L7888"/>
    </row>
    <row r="7889" spans="9:12" x14ac:dyDescent="0.25">
      <c r="I7889" s="714"/>
      <c r="J7889"/>
      <c r="K7889"/>
      <c r="L7889"/>
    </row>
    <row r="7890" spans="9:12" x14ac:dyDescent="0.25">
      <c r="I7890" s="714"/>
      <c r="J7890"/>
      <c r="K7890"/>
      <c r="L7890"/>
    </row>
    <row r="7891" spans="9:12" x14ac:dyDescent="0.25">
      <c r="I7891" s="714"/>
      <c r="J7891"/>
      <c r="K7891"/>
      <c r="L7891"/>
    </row>
    <row r="7892" spans="9:12" x14ac:dyDescent="0.25">
      <c r="I7892" s="714"/>
      <c r="J7892"/>
      <c r="K7892"/>
      <c r="L7892"/>
    </row>
    <row r="7893" spans="9:12" x14ac:dyDescent="0.25">
      <c r="I7893" s="714"/>
      <c r="J7893"/>
      <c r="K7893"/>
      <c r="L7893"/>
    </row>
    <row r="7894" spans="9:12" x14ac:dyDescent="0.25">
      <c r="I7894" s="714"/>
      <c r="J7894"/>
      <c r="K7894"/>
      <c r="L7894"/>
    </row>
    <row r="7895" spans="9:12" x14ac:dyDescent="0.25">
      <c r="I7895" s="714"/>
      <c r="J7895"/>
      <c r="K7895"/>
      <c r="L7895"/>
    </row>
    <row r="7896" spans="9:12" x14ac:dyDescent="0.25">
      <c r="I7896" s="714"/>
      <c r="J7896"/>
      <c r="K7896"/>
      <c r="L7896"/>
    </row>
    <row r="7897" spans="9:12" x14ac:dyDescent="0.25">
      <c r="I7897" s="714"/>
      <c r="J7897"/>
      <c r="K7897"/>
      <c r="L7897"/>
    </row>
    <row r="7898" spans="9:12" x14ac:dyDescent="0.25">
      <c r="I7898" s="714"/>
      <c r="J7898"/>
      <c r="K7898"/>
      <c r="L7898"/>
    </row>
    <row r="7899" spans="9:12" x14ac:dyDescent="0.25">
      <c r="I7899" s="714"/>
      <c r="J7899"/>
      <c r="K7899"/>
      <c r="L7899"/>
    </row>
    <row r="7900" spans="9:12" x14ac:dyDescent="0.25">
      <c r="I7900" s="714"/>
      <c r="J7900"/>
      <c r="K7900"/>
      <c r="L7900"/>
    </row>
    <row r="7901" spans="9:12" x14ac:dyDescent="0.25">
      <c r="I7901" s="714"/>
      <c r="J7901"/>
      <c r="K7901"/>
      <c r="L7901"/>
    </row>
    <row r="7902" spans="9:12" x14ac:dyDescent="0.25">
      <c r="I7902" s="714"/>
      <c r="J7902"/>
      <c r="K7902"/>
      <c r="L7902"/>
    </row>
    <row r="7903" spans="9:12" x14ac:dyDescent="0.25">
      <c r="I7903" s="714"/>
      <c r="J7903"/>
      <c r="K7903"/>
      <c r="L7903"/>
    </row>
    <row r="7904" spans="9:12" x14ac:dyDescent="0.25">
      <c r="I7904" s="714"/>
      <c r="J7904"/>
      <c r="K7904"/>
      <c r="L7904"/>
    </row>
    <row r="7905" spans="9:12" x14ac:dyDescent="0.25">
      <c r="I7905" s="714"/>
      <c r="J7905"/>
      <c r="K7905"/>
      <c r="L7905"/>
    </row>
    <row r="7906" spans="9:12" x14ac:dyDescent="0.25">
      <c r="I7906" s="714"/>
      <c r="J7906"/>
      <c r="K7906"/>
      <c r="L7906"/>
    </row>
    <row r="7907" spans="9:12" x14ac:dyDescent="0.25">
      <c r="I7907" s="714"/>
      <c r="J7907"/>
      <c r="K7907"/>
      <c r="L7907"/>
    </row>
    <row r="7908" spans="9:12" x14ac:dyDescent="0.25">
      <c r="I7908" s="714"/>
      <c r="J7908"/>
      <c r="K7908"/>
      <c r="L7908"/>
    </row>
    <row r="7909" spans="9:12" x14ac:dyDescent="0.25">
      <c r="I7909" s="714"/>
      <c r="J7909"/>
      <c r="K7909"/>
      <c r="L7909"/>
    </row>
    <row r="7910" spans="9:12" x14ac:dyDescent="0.25">
      <c r="I7910" s="714"/>
      <c r="J7910"/>
      <c r="K7910"/>
      <c r="L7910"/>
    </row>
    <row r="7911" spans="9:12" x14ac:dyDescent="0.25">
      <c r="I7911" s="714"/>
      <c r="J7911"/>
      <c r="K7911"/>
      <c r="L7911"/>
    </row>
    <row r="7912" spans="9:12" x14ac:dyDescent="0.25">
      <c r="I7912" s="714"/>
      <c r="J7912"/>
      <c r="K7912"/>
      <c r="L7912"/>
    </row>
    <row r="7913" spans="9:12" x14ac:dyDescent="0.25">
      <c r="I7913" s="714"/>
      <c r="J7913"/>
      <c r="K7913"/>
      <c r="L7913"/>
    </row>
    <row r="7914" spans="9:12" x14ac:dyDescent="0.25">
      <c r="I7914" s="714"/>
      <c r="J7914"/>
      <c r="K7914"/>
      <c r="L7914"/>
    </row>
    <row r="7915" spans="9:12" x14ac:dyDescent="0.25">
      <c r="I7915" s="714"/>
      <c r="J7915"/>
      <c r="K7915"/>
      <c r="L7915"/>
    </row>
    <row r="7916" spans="9:12" x14ac:dyDescent="0.25">
      <c r="I7916" s="714"/>
      <c r="J7916"/>
      <c r="K7916"/>
      <c r="L7916"/>
    </row>
    <row r="7917" spans="9:12" x14ac:dyDescent="0.25">
      <c r="I7917" s="714"/>
      <c r="J7917"/>
      <c r="K7917"/>
      <c r="L7917"/>
    </row>
    <row r="7918" spans="9:12" x14ac:dyDescent="0.25">
      <c r="I7918" s="714"/>
      <c r="J7918"/>
      <c r="K7918"/>
      <c r="L7918"/>
    </row>
    <row r="7919" spans="9:12" x14ac:dyDescent="0.25">
      <c r="I7919" s="714"/>
      <c r="J7919"/>
      <c r="K7919"/>
      <c r="L7919"/>
    </row>
    <row r="7920" spans="9:12" x14ac:dyDescent="0.25">
      <c r="I7920" s="714"/>
      <c r="J7920"/>
      <c r="K7920"/>
      <c r="L7920"/>
    </row>
    <row r="7921" spans="9:12" x14ac:dyDescent="0.25">
      <c r="I7921" s="714"/>
      <c r="J7921"/>
      <c r="K7921"/>
      <c r="L7921"/>
    </row>
    <row r="7922" spans="9:12" x14ac:dyDescent="0.25">
      <c r="I7922" s="714"/>
      <c r="J7922"/>
      <c r="K7922"/>
      <c r="L7922"/>
    </row>
    <row r="7923" spans="9:12" x14ac:dyDescent="0.25">
      <c r="I7923" s="714"/>
      <c r="J7923"/>
      <c r="K7923"/>
      <c r="L7923"/>
    </row>
    <row r="7924" spans="9:12" x14ac:dyDescent="0.25">
      <c r="I7924" s="714"/>
      <c r="J7924"/>
      <c r="K7924"/>
      <c r="L7924"/>
    </row>
    <row r="7925" spans="9:12" x14ac:dyDescent="0.25">
      <c r="I7925" s="714"/>
      <c r="J7925"/>
      <c r="K7925"/>
      <c r="L7925"/>
    </row>
    <row r="7926" spans="9:12" x14ac:dyDescent="0.25">
      <c r="I7926" s="714"/>
      <c r="J7926"/>
      <c r="K7926"/>
      <c r="L7926"/>
    </row>
    <row r="7927" spans="9:12" x14ac:dyDescent="0.25">
      <c r="I7927" s="714"/>
      <c r="J7927"/>
      <c r="K7927"/>
      <c r="L7927"/>
    </row>
    <row r="7928" spans="9:12" x14ac:dyDescent="0.25">
      <c r="I7928" s="714"/>
      <c r="J7928"/>
      <c r="K7928"/>
      <c r="L7928"/>
    </row>
    <row r="7929" spans="9:12" x14ac:dyDescent="0.25">
      <c r="I7929" s="714"/>
      <c r="J7929"/>
      <c r="K7929"/>
      <c r="L7929"/>
    </row>
    <row r="7930" spans="9:12" x14ac:dyDescent="0.25">
      <c r="I7930" s="714"/>
      <c r="J7930"/>
      <c r="K7930"/>
      <c r="L7930"/>
    </row>
    <row r="7931" spans="9:12" x14ac:dyDescent="0.25">
      <c r="I7931" s="714"/>
      <c r="J7931"/>
      <c r="K7931"/>
      <c r="L7931"/>
    </row>
    <row r="7932" spans="9:12" x14ac:dyDescent="0.25">
      <c r="I7932" s="714"/>
      <c r="J7932"/>
      <c r="K7932"/>
      <c r="L7932"/>
    </row>
    <row r="7933" spans="9:12" x14ac:dyDescent="0.25">
      <c r="I7933" s="714"/>
      <c r="J7933"/>
      <c r="K7933"/>
      <c r="L7933"/>
    </row>
    <row r="7934" spans="9:12" x14ac:dyDescent="0.25">
      <c r="I7934" s="714"/>
      <c r="J7934"/>
      <c r="K7934"/>
      <c r="L7934"/>
    </row>
    <row r="7935" spans="9:12" x14ac:dyDescent="0.25">
      <c r="I7935" s="714"/>
      <c r="J7935"/>
      <c r="K7935"/>
      <c r="L7935"/>
    </row>
    <row r="7936" spans="9:12" x14ac:dyDescent="0.25">
      <c r="I7936" s="714"/>
      <c r="J7936"/>
      <c r="K7936"/>
      <c r="L7936"/>
    </row>
    <row r="7937" spans="9:12" x14ac:dyDescent="0.25">
      <c r="I7937" s="714"/>
      <c r="J7937"/>
      <c r="K7937"/>
      <c r="L7937"/>
    </row>
    <row r="7938" spans="9:12" x14ac:dyDescent="0.25">
      <c r="I7938" s="714"/>
      <c r="J7938"/>
      <c r="K7938"/>
      <c r="L7938"/>
    </row>
    <row r="7939" spans="9:12" x14ac:dyDescent="0.25">
      <c r="I7939" s="714"/>
      <c r="J7939"/>
      <c r="K7939"/>
      <c r="L7939"/>
    </row>
    <row r="7940" spans="9:12" x14ac:dyDescent="0.25">
      <c r="I7940" s="714"/>
      <c r="J7940"/>
      <c r="K7940"/>
      <c r="L7940"/>
    </row>
    <row r="7941" spans="9:12" x14ac:dyDescent="0.25">
      <c r="I7941" s="714"/>
      <c r="J7941"/>
      <c r="K7941"/>
      <c r="L7941"/>
    </row>
    <row r="7942" spans="9:12" x14ac:dyDescent="0.25">
      <c r="I7942" s="714"/>
      <c r="J7942"/>
      <c r="K7942"/>
      <c r="L7942"/>
    </row>
    <row r="7943" spans="9:12" x14ac:dyDescent="0.25">
      <c r="I7943" s="714"/>
      <c r="J7943"/>
      <c r="K7943"/>
      <c r="L7943"/>
    </row>
    <row r="7944" spans="9:12" x14ac:dyDescent="0.25">
      <c r="I7944" s="714"/>
      <c r="J7944"/>
      <c r="K7944"/>
      <c r="L7944"/>
    </row>
    <row r="7945" spans="9:12" x14ac:dyDescent="0.25">
      <c r="I7945" s="714"/>
      <c r="J7945"/>
      <c r="K7945"/>
      <c r="L7945"/>
    </row>
    <row r="7946" spans="9:12" x14ac:dyDescent="0.25">
      <c r="I7946" s="714"/>
      <c r="J7946"/>
      <c r="K7946"/>
      <c r="L7946"/>
    </row>
    <row r="7947" spans="9:12" x14ac:dyDescent="0.25">
      <c r="I7947" s="714"/>
      <c r="J7947"/>
      <c r="K7947"/>
      <c r="L7947"/>
    </row>
    <row r="7948" spans="9:12" x14ac:dyDescent="0.25">
      <c r="I7948" s="714"/>
      <c r="J7948"/>
      <c r="K7948"/>
      <c r="L7948"/>
    </row>
    <row r="7949" spans="9:12" x14ac:dyDescent="0.25">
      <c r="I7949" s="714"/>
      <c r="J7949"/>
      <c r="K7949"/>
      <c r="L7949"/>
    </row>
    <row r="7950" spans="9:12" x14ac:dyDescent="0.25">
      <c r="I7950" s="714"/>
      <c r="J7950"/>
      <c r="K7950"/>
      <c r="L7950"/>
    </row>
    <row r="7951" spans="9:12" x14ac:dyDescent="0.25">
      <c r="I7951" s="714"/>
      <c r="J7951"/>
      <c r="K7951"/>
      <c r="L7951"/>
    </row>
    <row r="7952" spans="9:12" x14ac:dyDescent="0.25">
      <c r="I7952" s="714"/>
      <c r="J7952"/>
      <c r="K7952"/>
      <c r="L7952"/>
    </row>
    <row r="7953" spans="9:12" x14ac:dyDescent="0.25">
      <c r="I7953" s="714"/>
      <c r="J7953"/>
      <c r="K7953"/>
      <c r="L7953"/>
    </row>
    <row r="7954" spans="9:12" x14ac:dyDescent="0.25">
      <c r="I7954" s="714"/>
      <c r="J7954"/>
      <c r="K7954"/>
      <c r="L7954"/>
    </row>
    <row r="7955" spans="9:12" x14ac:dyDescent="0.25">
      <c r="I7955" s="714"/>
      <c r="J7955"/>
      <c r="K7955"/>
      <c r="L7955"/>
    </row>
    <row r="7956" spans="9:12" x14ac:dyDescent="0.25">
      <c r="I7956" s="714"/>
      <c r="J7956"/>
      <c r="K7956"/>
      <c r="L7956"/>
    </row>
    <row r="7957" spans="9:12" x14ac:dyDescent="0.25">
      <c r="I7957" s="714"/>
      <c r="J7957"/>
      <c r="K7957"/>
      <c r="L7957"/>
    </row>
    <row r="7958" spans="9:12" x14ac:dyDescent="0.25">
      <c r="I7958" s="714"/>
      <c r="J7958"/>
      <c r="K7958"/>
      <c r="L7958"/>
    </row>
    <row r="7959" spans="9:12" x14ac:dyDescent="0.25">
      <c r="I7959" s="714"/>
      <c r="J7959"/>
      <c r="K7959"/>
      <c r="L7959"/>
    </row>
    <row r="7960" spans="9:12" x14ac:dyDescent="0.25">
      <c r="I7960" s="714"/>
      <c r="J7960"/>
      <c r="K7960"/>
      <c r="L7960"/>
    </row>
    <row r="7961" spans="9:12" x14ac:dyDescent="0.25">
      <c r="I7961" s="714"/>
      <c r="J7961"/>
      <c r="K7961"/>
      <c r="L7961"/>
    </row>
    <row r="7962" spans="9:12" x14ac:dyDescent="0.25">
      <c r="I7962" s="714"/>
      <c r="J7962"/>
      <c r="K7962"/>
      <c r="L7962"/>
    </row>
    <row r="7963" spans="9:12" x14ac:dyDescent="0.25">
      <c r="I7963" s="714"/>
      <c r="J7963"/>
      <c r="K7963"/>
      <c r="L7963"/>
    </row>
    <row r="7964" spans="9:12" x14ac:dyDescent="0.25">
      <c r="I7964" s="714"/>
      <c r="J7964"/>
      <c r="K7964"/>
      <c r="L7964"/>
    </row>
    <row r="7965" spans="9:12" x14ac:dyDescent="0.25">
      <c r="I7965" s="714"/>
      <c r="J7965"/>
      <c r="K7965"/>
      <c r="L7965"/>
    </row>
    <row r="7966" spans="9:12" x14ac:dyDescent="0.25">
      <c r="I7966" s="714"/>
      <c r="J7966"/>
      <c r="K7966"/>
      <c r="L7966"/>
    </row>
    <row r="7967" spans="9:12" x14ac:dyDescent="0.25">
      <c r="I7967" s="714"/>
      <c r="J7967"/>
      <c r="K7967"/>
      <c r="L7967"/>
    </row>
    <row r="7968" spans="9:12" x14ac:dyDescent="0.25">
      <c r="I7968" s="714"/>
      <c r="J7968"/>
      <c r="K7968"/>
      <c r="L7968"/>
    </row>
    <row r="7969" spans="9:12" x14ac:dyDescent="0.25">
      <c r="I7969" s="714"/>
      <c r="J7969"/>
      <c r="K7969"/>
      <c r="L7969"/>
    </row>
    <row r="7970" spans="9:12" x14ac:dyDescent="0.25">
      <c r="I7970" s="714"/>
      <c r="J7970"/>
      <c r="K7970"/>
      <c r="L7970"/>
    </row>
    <row r="7971" spans="9:12" x14ac:dyDescent="0.25">
      <c r="I7971" s="714"/>
      <c r="J7971"/>
      <c r="K7971"/>
      <c r="L7971"/>
    </row>
    <row r="7972" spans="9:12" x14ac:dyDescent="0.25">
      <c r="I7972" s="714"/>
      <c r="J7972"/>
      <c r="K7972"/>
      <c r="L7972"/>
    </row>
    <row r="7973" spans="9:12" x14ac:dyDescent="0.25">
      <c r="I7973" s="714"/>
      <c r="J7973"/>
      <c r="K7973"/>
      <c r="L7973"/>
    </row>
    <row r="7974" spans="9:12" x14ac:dyDescent="0.25">
      <c r="I7974" s="714"/>
      <c r="J7974"/>
      <c r="K7974"/>
      <c r="L7974"/>
    </row>
    <row r="7975" spans="9:12" x14ac:dyDescent="0.25">
      <c r="I7975" s="714"/>
      <c r="J7975"/>
      <c r="K7975"/>
      <c r="L7975"/>
    </row>
    <row r="7976" spans="9:12" x14ac:dyDescent="0.25">
      <c r="I7976" s="714"/>
      <c r="J7976"/>
      <c r="K7976"/>
      <c r="L7976"/>
    </row>
    <row r="7977" spans="9:12" x14ac:dyDescent="0.25">
      <c r="I7977" s="714"/>
      <c r="J7977"/>
      <c r="K7977"/>
      <c r="L7977"/>
    </row>
    <row r="7978" spans="9:12" x14ac:dyDescent="0.25">
      <c r="I7978" s="714"/>
      <c r="J7978"/>
      <c r="K7978"/>
      <c r="L7978"/>
    </row>
    <row r="7979" spans="9:12" x14ac:dyDescent="0.25">
      <c r="I7979" s="714"/>
      <c r="J7979"/>
      <c r="K7979"/>
      <c r="L7979"/>
    </row>
    <row r="7980" spans="9:12" x14ac:dyDescent="0.25">
      <c r="I7980" s="714"/>
      <c r="J7980"/>
      <c r="K7980"/>
      <c r="L7980"/>
    </row>
    <row r="7981" spans="9:12" x14ac:dyDescent="0.25">
      <c r="I7981" s="714"/>
      <c r="J7981"/>
      <c r="K7981"/>
      <c r="L7981"/>
    </row>
    <row r="7982" spans="9:12" x14ac:dyDescent="0.25">
      <c r="I7982" s="714"/>
      <c r="J7982"/>
      <c r="K7982"/>
      <c r="L7982"/>
    </row>
    <row r="7983" spans="9:12" x14ac:dyDescent="0.25">
      <c r="I7983" s="714"/>
      <c r="J7983"/>
      <c r="K7983"/>
      <c r="L7983"/>
    </row>
    <row r="7984" spans="9:12" x14ac:dyDescent="0.25">
      <c r="I7984" s="714"/>
      <c r="J7984"/>
      <c r="K7984"/>
      <c r="L7984"/>
    </row>
    <row r="7985" spans="9:12" x14ac:dyDescent="0.25">
      <c r="I7985" s="714"/>
      <c r="J7985"/>
      <c r="K7985"/>
      <c r="L7985"/>
    </row>
    <row r="7986" spans="9:12" x14ac:dyDescent="0.25">
      <c r="I7986" s="714"/>
      <c r="J7986"/>
      <c r="K7986"/>
      <c r="L7986"/>
    </row>
    <row r="7987" spans="9:12" x14ac:dyDescent="0.25">
      <c r="I7987" s="714"/>
      <c r="J7987"/>
      <c r="K7987"/>
      <c r="L7987"/>
    </row>
    <row r="7988" spans="9:12" x14ac:dyDescent="0.25">
      <c r="I7988" s="714"/>
      <c r="J7988"/>
      <c r="K7988"/>
      <c r="L7988"/>
    </row>
    <row r="7989" spans="9:12" x14ac:dyDescent="0.25">
      <c r="I7989" s="714"/>
      <c r="J7989"/>
      <c r="K7989"/>
      <c r="L7989"/>
    </row>
    <row r="7990" spans="9:12" x14ac:dyDescent="0.25">
      <c r="I7990" s="714"/>
      <c r="J7990"/>
      <c r="K7990"/>
      <c r="L7990"/>
    </row>
    <row r="7991" spans="9:12" x14ac:dyDescent="0.25">
      <c r="I7991" s="714"/>
      <c r="J7991"/>
      <c r="K7991"/>
      <c r="L7991"/>
    </row>
    <row r="7992" spans="9:12" x14ac:dyDescent="0.25">
      <c r="I7992" s="714"/>
      <c r="J7992"/>
      <c r="K7992"/>
      <c r="L7992"/>
    </row>
    <row r="7993" spans="9:12" x14ac:dyDescent="0.25">
      <c r="I7993" s="714"/>
      <c r="J7993"/>
      <c r="K7993"/>
      <c r="L7993"/>
    </row>
    <row r="7994" spans="9:12" x14ac:dyDescent="0.25">
      <c r="I7994" s="714"/>
      <c r="J7994"/>
      <c r="K7994"/>
      <c r="L7994"/>
    </row>
    <row r="7995" spans="9:12" x14ac:dyDescent="0.25">
      <c r="I7995" s="714"/>
      <c r="J7995"/>
      <c r="K7995"/>
      <c r="L7995"/>
    </row>
    <row r="7996" spans="9:12" x14ac:dyDescent="0.25">
      <c r="I7996" s="714"/>
      <c r="J7996"/>
      <c r="K7996"/>
      <c r="L7996"/>
    </row>
    <row r="7997" spans="9:12" x14ac:dyDescent="0.25">
      <c r="I7997" s="714"/>
      <c r="J7997"/>
      <c r="K7997"/>
      <c r="L7997"/>
    </row>
    <row r="7998" spans="9:12" x14ac:dyDescent="0.25">
      <c r="I7998" s="714"/>
      <c r="J7998"/>
      <c r="K7998"/>
      <c r="L7998"/>
    </row>
    <row r="7999" spans="9:12" x14ac:dyDescent="0.25">
      <c r="I7999" s="714"/>
      <c r="J7999"/>
      <c r="K7999"/>
      <c r="L7999"/>
    </row>
    <row r="8000" spans="9:12" x14ac:dyDescent="0.25">
      <c r="I8000" s="714"/>
      <c r="J8000"/>
      <c r="K8000"/>
      <c r="L8000"/>
    </row>
    <row r="8001" spans="9:12" x14ac:dyDescent="0.25">
      <c r="I8001" s="714"/>
      <c r="J8001"/>
      <c r="K8001"/>
      <c r="L8001"/>
    </row>
    <row r="8002" spans="9:12" x14ac:dyDescent="0.25">
      <c r="I8002" s="714"/>
      <c r="J8002"/>
      <c r="K8002"/>
      <c r="L8002"/>
    </row>
    <row r="8003" spans="9:12" x14ac:dyDescent="0.25">
      <c r="I8003" s="714"/>
      <c r="J8003"/>
      <c r="K8003"/>
      <c r="L8003"/>
    </row>
    <row r="8004" spans="9:12" x14ac:dyDescent="0.25">
      <c r="I8004" s="714"/>
      <c r="J8004"/>
      <c r="K8004"/>
      <c r="L8004"/>
    </row>
    <row r="8005" spans="9:12" x14ac:dyDescent="0.25">
      <c r="I8005" s="714"/>
      <c r="J8005"/>
      <c r="K8005"/>
      <c r="L8005"/>
    </row>
    <row r="8006" spans="9:12" x14ac:dyDescent="0.25">
      <c r="I8006" s="714"/>
      <c r="J8006"/>
      <c r="K8006"/>
      <c r="L8006"/>
    </row>
    <row r="8007" spans="9:12" x14ac:dyDescent="0.25">
      <c r="I8007" s="714"/>
      <c r="J8007"/>
      <c r="K8007"/>
      <c r="L8007"/>
    </row>
    <row r="8008" spans="9:12" x14ac:dyDescent="0.25">
      <c r="I8008" s="714"/>
      <c r="J8008"/>
      <c r="K8008"/>
      <c r="L8008"/>
    </row>
    <row r="8009" spans="9:12" x14ac:dyDescent="0.25">
      <c r="I8009" s="714"/>
      <c r="J8009"/>
      <c r="K8009"/>
      <c r="L8009"/>
    </row>
    <row r="8010" spans="9:12" x14ac:dyDescent="0.25">
      <c r="I8010" s="714"/>
      <c r="J8010"/>
      <c r="K8010"/>
      <c r="L8010"/>
    </row>
    <row r="8011" spans="9:12" x14ac:dyDescent="0.25">
      <c r="I8011" s="714"/>
      <c r="J8011"/>
      <c r="K8011"/>
      <c r="L8011"/>
    </row>
    <row r="8012" spans="9:12" x14ac:dyDescent="0.25">
      <c r="I8012" s="714"/>
      <c r="J8012"/>
      <c r="K8012"/>
      <c r="L8012"/>
    </row>
    <row r="8013" spans="9:12" x14ac:dyDescent="0.25">
      <c r="I8013" s="714"/>
      <c r="J8013"/>
      <c r="K8013"/>
      <c r="L8013"/>
    </row>
    <row r="8014" spans="9:12" x14ac:dyDescent="0.25">
      <c r="I8014" s="714"/>
      <c r="J8014"/>
      <c r="K8014"/>
      <c r="L8014"/>
    </row>
    <row r="8015" spans="9:12" x14ac:dyDescent="0.25">
      <c r="I8015" s="714"/>
      <c r="J8015"/>
      <c r="K8015"/>
      <c r="L8015"/>
    </row>
    <row r="8016" spans="9:12" x14ac:dyDescent="0.25">
      <c r="I8016" s="714"/>
      <c r="J8016"/>
      <c r="K8016"/>
      <c r="L8016"/>
    </row>
    <row r="8017" spans="9:12" x14ac:dyDescent="0.25">
      <c r="I8017" s="714"/>
      <c r="J8017"/>
      <c r="K8017"/>
      <c r="L8017"/>
    </row>
    <row r="8018" spans="9:12" x14ac:dyDescent="0.25">
      <c r="I8018" s="714"/>
      <c r="J8018"/>
      <c r="K8018"/>
      <c r="L8018"/>
    </row>
    <row r="8019" spans="9:12" x14ac:dyDescent="0.25">
      <c r="I8019" s="714"/>
      <c r="J8019"/>
      <c r="K8019"/>
      <c r="L8019"/>
    </row>
    <row r="8020" spans="9:12" x14ac:dyDescent="0.25">
      <c r="I8020" s="714"/>
      <c r="J8020"/>
      <c r="K8020"/>
      <c r="L8020"/>
    </row>
    <row r="8021" spans="9:12" x14ac:dyDescent="0.25">
      <c r="I8021" s="714"/>
      <c r="J8021"/>
      <c r="K8021"/>
      <c r="L8021"/>
    </row>
    <row r="8022" spans="9:12" x14ac:dyDescent="0.25">
      <c r="I8022" s="714"/>
      <c r="J8022"/>
      <c r="K8022"/>
      <c r="L8022"/>
    </row>
    <row r="8023" spans="9:12" x14ac:dyDescent="0.25">
      <c r="I8023" s="714"/>
      <c r="J8023"/>
      <c r="K8023"/>
      <c r="L8023"/>
    </row>
    <row r="8024" spans="9:12" x14ac:dyDescent="0.25">
      <c r="I8024" s="714"/>
      <c r="J8024"/>
      <c r="K8024"/>
      <c r="L8024"/>
    </row>
    <row r="8025" spans="9:12" x14ac:dyDescent="0.25">
      <c r="I8025" s="714"/>
      <c r="J8025"/>
      <c r="K8025"/>
      <c r="L8025"/>
    </row>
    <row r="8026" spans="9:12" x14ac:dyDescent="0.25">
      <c r="I8026" s="714"/>
      <c r="J8026"/>
      <c r="K8026"/>
      <c r="L8026"/>
    </row>
    <row r="8027" spans="9:12" x14ac:dyDescent="0.25">
      <c r="I8027" s="714"/>
      <c r="J8027"/>
      <c r="K8027"/>
      <c r="L8027"/>
    </row>
    <row r="8028" spans="9:12" x14ac:dyDescent="0.25">
      <c r="I8028" s="714"/>
      <c r="J8028"/>
      <c r="K8028"/>
      <c r="L8028"/>
    </row>
    <row r="8029" spans="9:12" x14ac:dyDescent="0.25">
      <c r="I8029" s="714"/>
      <c r="J8029"/>
      <c r="K8029"/>
      <c r="L8029"/>
    </row>
    <row r="8030" spans="9:12" x14ac:dyDescent="0.25">
      <c r="I8030" s="714"/>
      <c r="J8030"/>
      <c r="K8030"/>
      <c r="L8030"/>
    </row>
    <row r="8031" spans="9:12" x14ac:dyDescent="0.25">
      <c r="I8031" s="714"/>
      <c r="J8031"/>
      <c r="K8031"/>
      <c r="L8031"/>
    </row>
    <row r="8032" spans="9:12" x14ac:dyDescent="0.25">
      <c r="I8032" s="714"/>
      <c r="J8032"/>
      <c r="K8032"/>
      <c r="L8032"/>
    </row>
    <row r="8033" spans="9:12" x14ac:dyDescent="0.25">
      <c r="I8033" s="714"/>
      <c r="J8033"/>
      <c r="K8033"/>
      <c r="L8033"/>
    </row>
    <row r="8034" spans="9:12" x14ac:dyDescent="0.25">
      <c r="I8034" s="714"/>
      <c r="J8034"/>
      <c r="K8034"/>
      <c r="L8034"/>
    </row>
    <row r="8035" spans="9:12" x14ac:dyDescent="0.25">
      <c r="I8035" s="714"/>
      <c r="J8035"/>
      <c r="K8035"/>
      <c r="L8035"/>
    </row>
    <row r="8036" spans="9:12" x14ac:dyDescent="0.25">
      <c r="I8036" s="714"/>
      <c r="J8036"/>
      <c r="K8036"/>
      <c r="L8036"/>
    </row>
    <row r="8037" spans="9:12" x14ac:dyDescent="0.25">
      <c r="I8037" s="714"/>
      <c r="J8037"/>
      <c r="K8037"/>
      <c r="L8037"/>
    </row>
    <row r="8038" spans="9:12" x14ac:dyDescent="0.25">
      <c r="I8038" s="714"/>
      <c r="J8038"/>
      <c r="K8038"/>
      <c r="L8038"/>
    </row>
    <row r="8039" spans="9:12" x14ac:dyDescent="0.25">
      <c r="I8039" s="714"/>
      <c r="J8039"/>
      <c r="K8039"/>
      <c r="L8039"/>
    </row>
    <row r="8040" spans="9:12" x14ac:dyDescent="0.25">
      <c r="I8040" s="714"/>
      <c r="J8040"/>
      <c r="K8040"/>
      <c r="L8040"/>
    </row>
    <row r="8041" spans="9:12" x14ac:dyDescent="0.25">
      <c r="I8041" s="714"/>
      <c r="J8041"/>
      <c r="K8041"/>
      <c r="L8041"/>
    </row>
    <row r="8042" spans="9:12" x14ac:dyDescent="0.25">
      <c r="I8042" s="714"/>
      <c r="J8042"/>
      <c r="K8042"/>
      <c r="L8042"/>
    </row>
    <row r="8043" spans="9:12" x14ac:dyDescent="0.25">
      <c r="I8043" s="714"/>
      <c r="J8043"/>
      <c r="K8043"/>
      <c r="L8043"/>
    </row>
    <row r="8044" spans="9:12" x14ac:dyDescent="0.25">
      <c r="I8044" s="714"/>
      <c r="J8044"/>
      <c r="K8044"/>
      <c r="L8044"/>
    </row>
    <row r="8045" spans="9:12" x14ac:dyDescent="0.25">
      <c r="I8045" s="714"/>
      <c r="J8045"/>
      <c r="K8045"/>
      <c r="L8045"/>
    </row>
    <row r="8046" spans="9:12" x14ac:dyDescent="0.25">
      <c r="I8046" s="714"/>
      <c r="J8046"/>
      <c r="K8046"/>
      <c r="L8046"/>
    </row>
    <row r="8047" spans="9:12" x14ac:dyDescent="0.25">
      <c r="I8047" s="714"/>
      <c r="J8047"/>
      <c r="K8047"/>
      <c r="L8047"/>
    </row>
    <row r="8048" spans="9:12" x14ac:dyDescent="0.25">
      <c r="I8048" s="714"/>
      <c r="J8048"/>
      <c r="K8048"/>
      <c r="L8048"/>
    </row>
    <row r="8049" spans="9:12" x14ac:dyDescent="0.25">
      <c r="I8049" s="714"/>
      <c r="J8049"/>
      <c r="K8049"/>
      <c r="L8049"/>
    </row>
    <row r="8050" spans="9:12" x14ac:dyDescent="0.25">
      <c r="I8050" s="714"/>
      <c r="J8050"/>
      <c r="K8050"/>
      <c r="L8050"/>
    </row>
    <row r="8051" spans="9:12" x14ac:dyDescent="0.25">
      <c r="I8051" s="714"/>
      <c r="J8051"/>
      <c r="K8051"/>
      <c r="L8051"/>
    </row>
    <row r="8052" spans="9:12" x14ac:dyDescent="0.25">
      <c r="I8052" s="714"/>
      <c r="J8052"/>
      <c r="K8052"/>
      <c r="L8052"/>
    </row>
    <row r="8053" spans="9:12" x14ac:dyDescent="0.25">
      <c r="I8053" s="714"/>
      <c r="J8053"/>
      <c r="K8053"/>
      <c r="L8053"/>
    </row>
    <row r="8054" spans="9:12" x14ac:dyDescent="0.25">
      <c r="I8054" s="714"/>
      <c r="J8054"/>
      <c r="K8054"/>
      <c r="L8054"/>
    </row>
    <row r="8055" spans="9:12" x14ac:dyDescent="0.25">
      <c r="I8055" s="714"/>
      <c r="J8055"/>
      <c r="K8055"/>
      <c r="L8055"/>
    </row>
    <row r="8056" spans="9:12" x14ac:dyDescent="0.25">
      <c r="I8056" s="714"/>
      <c r="J8056"/>
      <c r="K8056"/>
      <c r="L8056"/>
    </row>
    <row r="8057" spans="9:12" x14ac:dyDescent="0.25">
      <c r="I8057" s="714"/>
      <c r="J8057"/>
      <c r="K8057"/>
      <c r="L8057"/>
    </row>
    <row r="8058" spans="9:12" x14ac:dyDescent="0.25">
      <c r="I8058" s="714"/>
      <c r="J8058"/>
      <c r="K8058"/>
      <c r="L8058"/>
    </row>
    <row r="8059" spans="9:12" x14ac:dyDescent="0.25">
      <c r="I8059" s="714"/>
      <c r="J8059"/>
      <c r="K8059"/>
      <c r="L8059"/>
    </row>
    <row r="8060" spans="9:12" x14ac:dyDescent="0.25">
      <c r="I8060" s="714"/>
      <c r="J8060"/>
      <c r="K8060"/>
      <c r="L8060"/>
    </row>
    <row r="8061" spans="9:12" x14ac:dyDescent="0.25">
      <c r="I8061" s="714"/>
      <c r="J8061"/>
      <c r="K8061"/>
      <c r="L8061"/>
    </row>
    <row r="8062" spans="9:12" x14ac:dyDescent="0.25">
      <c r="I8062" s="714"/>
      <c r="J8062"/>
      <c r="K8062"/>
      <c r="L8062"/>
    </row>
    <row r="8063" spans="9:12" x14ac:dyDescent="0.25">
      <c r="I8063" s="714"/>
      <c r="J8063"/>
      <c r="K8063"/>
      <c r="L8063"/>
    </row>
    <row r="8064" spans="9:12" x14ac:dyDescent="0.25">
      <c r="I8064" s="714"/>
      <c r="J8064"/>
      <c r="K8064"/>
      <c r="L8064"/>
    </row>
    <row r="8065" spans="9:12" x14ac:dyDescent="0.25">
      <c r="I8065" s="714"/>
      <c r="J8065"/>
      <c r="K8065"/>
      <c r="L8065"/>
    </row>
    <row r="8066" spans="9:12" x14ac:dyDescent="0.25">
      <c r="I8066" s="714"/>
      <c r="J8066"/>
      <c r="K8066"/>
      <c r="L8066"/>
    </row>
    <row r="8067" spans="9:12" x14ac:dyDescent="0.25">
      <c r="I8067" s="714"/>
      <c r="J8067"/>
      <c r="K8067"/>
      <c r="L8067"/>
    </row>
    <row r="8068" spans="9:12" x14ac:dyDescent="0.25">
      <c r="I8068" s="714"/>
      <c r="J8068"/>
      <c r="K8068"/>
      <c r="L8068"/>
    </row>
    <row r="8069" spans="9:12" x14ac:dyDescent="0.25">
      <c r="I8069" s="714"/>
      <c r="J8069"/>
      <c r="K8069"/>
      <c r="L8069"/>
    </row>
    <row r="8070" spans="9:12" x14ac:dyDescent="0.25">
      <c r="I8070" s="714"/>
      <c r="J8070"/>
      <c r="K8070"/>
      <c r="L8070"/>
    </row>
    <row r="8071" spans="9:12" x14ac:dyDescent="0.25">
      <c r="I8071" s="714"/>
      <c r="J8071"/>
      <c r="K8071"/>
      <c r="L8071"/>
    </row>
    <row r="8072" spans="9:12" x14ac:dyDescent="0.25">
      <c r="I8072" s="714"/>
      <c r="J8072"/>
      <c r="K8072"/>
      <c r="L8072"/>
    </row>
    <row r="8073" spans="9:12" x14ac:dyDescent="0.25">
      <c r="I8073" s="714"/>
      <c r="J8073"/>
      <c r="K8073"/>
      <c r="L8073"/>
    </row>
    <row r="8074" spans="9:12" x14ac:dyDescent="0.25">
      <c r="I8074" s="714"/>
      <c r="J8074"/>
      <c r="K8074"/>
      <c r="L8074"/>
    </row>
    <row r="8075" spans="9:12" x14ac:dyDescent="0.25">
      <c r="I8075" s="714"/>
      <c r="J8075"/>
      <c r="K8075"/>
      <c r="L8075"/>
    </row>
    <row r="8076" spans="9:12" x14ac:dyDescent="0.25">
      <c r="I8076" s="714"/>
      <c r="J8076"/>
      <c r="K8076"/>
      <c r="L8076"/>
    </row>
    <row r="8077" spans="9:12" x14ac:dyDescent="0.25">
      <c r="I8077" s="714"/>
      <c r="J8077"/>
      <c r="K8077"/>
      <c r="L8077"/>
    </row>
    <row r="8078" spans="9:12" x14ac:dyDescent="0.25">
      <c r="I8078" s="714"/>
      <c r="J8078"/>
      <c r="K8078"/>
      <c r="L8078"/>
    </row>
    <row r="8079" spans="9:12" x14ac:dyDescent="0.25">
      <c r="I8079" s="714"/>
      <c r="J8079"/>
      <c r="K8079"/>
      <c r="L8079"/>
    </row>
    <row r="8080" spans="9:12" x14ac:dyDescent="0.25">
      <c r="I8080" s="714"/>
      <c r="J8080"/>
      <c r="K8080"/>
      <c r="L8080"/>
    </row>
    <row r="8081" spans="9:12" x14ac:dyDescent="0.25">
      <c r="I8081" s="714"/>
      <c r="J8081"/>
      <c r="K8081"/>
      <c r="L8081"/>
    </row>
    <row r="8082" spans="9:12" x14ac:dyDescent="0.25">
      <c r="I8082" s="714"/>
      <c r="J8082"/>
      <c r="K8082"/>
      <c r="L8082"/>
    </row>
    <row r="8083" spans="9:12" x14ac:dyDescent="0.25">
      <c r="I8083" s="714"/>
      <c r="J8083"/>
      <c r="K8083"/>
      <c r="L8083"/>
    </row>
    <row r="8084" spans="9:12" x14ac:dyDescent="0.25">
      <c r="I8084" s="714"/>
      <c r="J8084"/>
      <c r="K8084"/>
      <c r="L8084"/>
    </row>
    <row r="8085" spans="9:12" x14ac:dyDescent="0.25">
      <c r="I8085" s="714"/>
      <c r="J8085"/>
      <c r="K8085"/>
      <c r="L8085"/>
    </row>
    <row r="8086" spans="9:12" x14ac:dyDescent="0.25">
      <c r="I8086" s="714"/>
      <c r="J8086"/>
      <c r="K8086"/>
      <c r="L8086"/>
    </row>
    <row r="8087" spans="9:12" x14ac:dyDescent="0.25">
      <c r="I8087" s="714"/>
      <c r="J8087"/>
      <c r="K8087"/>
      <c r="L8087"/>
    </row>
    <row r="8088" spans="9:12" x14ac:dyDescent="0.25">
      <c r="I8088" s="714"/>
      <c r="J8088"/>
      <c r="K8088"/>
      <c r="L8088"/>
    </row>
    <row r="8089" spans="9:12" x14ac:dyDescent="0.25">
      <c r="I8089" s="714"/>
      <c r="J8089"/>
      <c r="K8089"/>
      <c r="L8089"/>
    </row>
    <row r="8090" spans="9:12" x14ac:dyDescent="0.25">
      <c r="I8090" s="714"/>
      <c r="J8090"/>
      <c r="K8090"/>
      <c r="L8090"/>
    </row>
    <row r="8091" spans="9:12" x14ac:dyDescent="0.25">
      <c r="I8091" s="714"/>
      <c r="J8091"/>
      <c r="K8091"/>
      <c r="L8091"/>
    </row>
    <row r="8092" spans="9:12" x14ac:dyDescent="0.25">
      <c r="I8092" s="714"/>
      <c r="J8092"/>
      <c r="K8092"/>
      <c r="L8092"/>
    </row>
    <row r="8093" spans="9:12" x14ac:dyDescent="0.25">
      <c r="I8093" s="714"/>
      <c r="J8093"/>
      <c r="K8093"/>
      <c r="L8093"/>
    </row>
    <row r="8094" spans="9:12" x14ac:dyDescent="0.25">
      <c r="I8094" s="714"/>
      <c r="J8094"/>
      <c r="K8094"/>
      <c r="L8094"/>
    </row>
    <row r="8095" spans="9:12" x14ac:dyDescent="0.25">
      <c r="I8095" s="714"/>
      <c r="J8095"/>
      <c r="K8095"/>
      <c r="L8095"/>
    </row>
    <row r="8096" spans="9:12" x14ac:dyDescent="0.25">
      <c r="I8096" s="714"/>
      <c r="J8096"/>
      <c r="K8096"/>
      <c r="L8096"/>
    </row>
    <row r="8097" spans="9:12" x14ac:dyDescent="0.25">
      <c r="I8097" s="714"/>
      <c r="J8097"/>
      <c r="K8097"/>
      <c r="L8097"/>
    </row>
    <row r="8098" spans="9:12" x14ac:dyDescent="0.25">
      <c r="I8098" s="714"/>
      <c r="J8098"/>
      <c r="K8098"/>
      <c r="L8098"/>
    </row>
    <row r="8099" spans="9:12" x14ac:dyDescent="0.25">
      <c r="I8099" s="714"/>
      <c r="J8099"/>
      <c r="K8099"/>
      <c r="L8099"/>
    </row>
    <row r="8100" spans="9:12" x14ac:dyDescent="0.25">
      <c r="I8100" s="714"/>
      <c r="J8100"/>
      <c r="K8100"/>
      <c r="L8100"/>
    </row>
    <row r="8101" spans="9:12" x14ac:dyDescent="0.25">
      <c r="I8101" s="714"/>
      <c r="J8101"/>
      <c r="K8101"/>
      <c r="L8101"/>
    </row>
    <row r="8102" spans="9:12" x14ac:dyDescent="0.25">
      <c r="I8102" s="714"/>
      <c r="J8102"/>
      <c r="K8102"/>
      <c r="L8102"/>
    </row>
    <row r="8103" spans="9:12" x14ac:dyDescent="0.25">
      <c r="I8103" s="714"/>
      <c r="J8103"/>
      <c r="K8103"/>
      <c r="L8103"/>
    </row>
    <row r="8104" spans="9:12" x14ac:dyDescent="0.25">
      <c r="I8104" s="714"/>
      <c r="J8104"/>
      <c r="K8104"/>
      <c r="L8104"/>
    </row>
    <row r="8105" spans="9:12" x14ac:dyDescent="0.25">
      <c r="I8105" s="714"/>
      <c r="J8105"/>
      <c r="K8105"/>
      <c r="L8105"/>
    </row>
    <row r="8106" spans="9:12" x14ac:dyDescent="0.25">
      <c r="I8106" s="714"/>
      <c r="J8106"/>
      <c r="K8106"/>
      <c r="L8106"/>
    </row>
    <row r="8107" spans="9:12" x14ac:dyDescent="0.25">
      <c r="I8107" s="714"/>
      <c r="J8107"/>
      <c r="K8107"/>
      <c r="L8107"/>
    </row>
    <row r="8108" spans="9:12" x14ac:dyDescent="0.25">
      <c r="I8108" s="714"/>
      <c r="J8108"/>
      <c r="K8108"/>
      <c r="L8108"/>
    </row>
    <row r="8109" spans="9:12" x14ac:dyDescent="0.25">
      <c r="I8109" s="714"/>
      <c r="J8109"/>
      <c r="K8109"/>
      <c r="L8109"/>
    </row>
    <row r="8110" spans="9:12" x14ac:dyDescent="0.25">
      <c r="I8110" s="714"/>
      <c r="J8110"/>
      <c r="K8110"/>
      <c r="L8110"/>
    </row>
    <row r="8111" spans="9:12" x14ac:dyDescent="0.25">
      <c r="I8111" s="714"/>
      <c r="J8111"/>
      <c r="K8111"/>
      <c r="L8111"/>
    </row>
    <row r="8112" spans="9:12" x14ac:dyDescent="0.25">
      <c r="I8112" s="714"/>
      <c r="J8112"/>
      <c r="K8112"/>
      <c r="L8112"/>
    </row>
    <row r="8113" spans="9:12" x14ac:dyDescent="0.25">
      <c r="I8113" s="714"/>
      <c r="J8113"/>
      <c r="K8113"/>
      <c r="L8113"/>
    </row>
    <row r="8114" spans="9:12" x14ac:dyDescent="0.25">
      <c r="I8114" s="714"/>
      <c r="J8114"/>
      <c r="K8114"/>
      <c r="L8114"/>
    </row>
    <row r="8115" spans="9:12" x14ac:dyDescent="0.25">
      <c r="I8115" s="714"/>
      <c r="J8115"/>
      <c r="K8115"/>
      <c r="L8115"/>
    </row>
    <row r="8116" spans="9:12" x14ac:dyDescent="0.25">
      <c r="I8116" s="714"/>
      <c r="J8116"/>
      <c r="K8116"/>
      <c r="L8116"/>
    </row>
    <row r="8117" spans="9:12" x14ac:dyDescent="0.25">
      <c r="I8117" s="714"/>
      <c r="J8117"/>
      <c r="K8117"/>
      <c r="L8117"/>
    </row>
    <row r="8118" spans="9:12" x14ac:dyDescent="0.25">
      <c r="I8118" s="714"/>
      <c r="J8118"/>
      <c r="K8118"/>
      <c r="L8118"/>
    </row>
    <row r="8119" spans="9:12" x14ac:dyDescent="0.25">
      <c r="I8119" s="714"/>
      <c r="J8119"/>
      <c r="K8119"/>
      <c r="L8119"/>
    </row>
    <row r="8120" spans="9:12" x14ac:dyDescent="0.25">
      <c r="I8120" s="714"/>
      <c r="J8120"/>
      <c r="K8120"/>
      <c r="L8120"/>
    </row>
    <row r="8121" spans="9:12" x14ac:dyDescent="0.25">
      <c r="I8121" s="714"/>
      <c r="J8121"/>
      <c r="K8121"/>
      <c r="L8121"/>
    </row>
    <row r="8122" spans="9:12" x14ac:dyDescent="0.25">
      <c r="I8122" s="714"/>
      <c r="J8122"/>
      <c r="K8122"/>
      <c r="L8122"/>
    </row>
    <row r="8123" spans="9:12" x14ac:dyDescent="0.25">
      <c r="I8123" s="714"/>
      <c r="J8123"/>
      <c r="K8123"/>
      <c r="L8123"/>
    </row>
    <row r="8124" spans="9:12" x14ac:dyDescent="0.25">
      <c r="I8124" s="714"/>
      <c r="J8124"/>
      <c r="K8124"/>
      <c r="L8124"/>
    </row>
    <row r="8125" spans="9:12" x14ac:dyDescent="0.25">
      <c r="I8125" s="714"/>
      <c r="J8125"/>
      <c r="K8125"/>
      <c r="L8125"/>
    </row>
    <row r="8126" spans="9:12" x14ac:dyDescent="0.25">
      <c r="I8126" s="714"/>
      <c r="J8126"/>
      <c r="K8126"/>
      <c r="L8126"/>
    </row>
    <row r="8127" spans="9:12" x14ac:dyDescent="0.25">
      <c r="I8127" s="714"/>
      <c r="J8127"/>
      <c r="K8127"/>
      <c r="L8127"/>
    </row>
    <row r="8128" spans="9:12" x14ac:dyDescent="0.25">
      <c r="I8128" s="714"/>
      <c r="J8128"/>
      <c r="K8128"/>
      <c r="L8128"/>
    </row>
    <row r="8129" spans="9:12" x14ac:dyDescent="0.25">
      <c r="I8129" s="714"/>
      <c r="J8129"/>
      <c r="K8129"/>
      <c r="L8129"/>
    </row>
    <row r="8130" spans="9:12" x14ac:dyDescent="0.25">
      <c r="I8130" s="714"/>
      <c r="J8130"/>
      <c r="K8130"/>
      <c r="L8130"/>
    </row>
    <row r="8131" spans="9:12" x14ac:dyDescent="0.25">
      <c r="I8131" s="714"/>
      <c r="J8131"/>
      <c r="K8131"/>
      <c r="L8131"/>
    </row>
    <row r="8132" spans="9:12" x14ac:dyDescent="0.25">
      <c r="I8132" s="714"/>
      <c r="J8132"/>
      <c r="K8132"/>
      <c r="L8132"/>
    </row>
    <row r="8133" spans="9:12" x14ac:dyDescent="0.25">
      <c r="I8133" s="714"/>
      <c r="J8133"/>
      <c r="K8133"/>
      <c r="L8133"/>
    </row>
    <row r="8134" spans="9:12" x14ac:dyDescent="0.25">
      <c r="I8134" s="714"/>
      <c r="J8134"/>
      <c r="K8134"/>
      <c r="L8134"/>
    </row>
    <row r="8135" spans="9:12" x14ac:dyDescent="0.25">
      <c r="I8135" s="714"/>
      <c r="J8135"/>
      <c r="K8135"/>
      <c r="L8135"/>
    </row>
    <row r="8136" spans="9:12" x14ac:dyDescent="0.25">
      <c r="I8136" s="714"/>
      <c r="J8136"/>
      <c r="K8136"/>
      <c r="L8136"/>
    </row>
    <row r="8137" spans="9:12" x14ac:dyDescent="0.25">
      <c r="I8137" s="714"/>
      <c r="J8137"/>
      <c r="K8137"/>
      <c r="L8137"/>
    </row>
    <row r="8138" spans="9:12" x14ac:dyDescent="0.25">
      <c r="I8138" s="714"/>
      <c r="J8138"/>
      <c r="K8138"/>
      <c r="L8138"/>
    </row>
    <row r="8139" spans="9:12" x14ac:dyDescent="0.25">
      <c r="I8139" s="714"/>
      <c r="J8139"/>
      <c r="K8139"/>
      <c r="L8139"/>
    </row>
    <row r="8140" spans="9:12" x14ac:dyDescent="0.25">
      <c r="I8140" s="714"/>
      <c r="J8140"/>
      <c r="K8140"/>
      <c r="L8140"/>
    </row>
    <row r="8141" spans="9:12" x14ac:dyDescent="0.25">
      <c r="I8141" s="714"/>
      <c r="J8141"/>
      <c r="K8141"/>
      <c r="L8141"/>
    </row>
    <row r="8142" spans="9:12" x14ac:dyDescent="0.25">
      <c r="I8142" s="714"/>
      <c r="J8142"/>
      <c r="K8142"/>
      <c r="L8142"/>
    </row>
    <row r="8143" spans="9:12" x14ac:dyDescent="0.25">
      <c r="I8143" s="714"/>
      <c r="J8143"/>
      <c r="K8143"/>
      <c r="L8143"/>
    </row>
    <row r="8144" spans="9:12" x14ac:dyDescent="0.25">
      <c r="I8144" s="714"/>
      <c r="J8144"/>
      <c r="K8144"/>
      <c r="L8144"/>
    </row>
    <row r="8145" spans="9:12" x14ac:dyDescent="0.25">
      <c r="I8145" s="714"/>
      <c r="J8145"/>
      <c r="K8145"/>
      <c r="L8145"/>
    </row>
    <row r="8146" spans="9:12" x14ac:dyDescent="0.25">
      <c r="I8146" s="714"/>
      <c r="J8146"/>
      <c r="K8146"/>
      <c r="L8146"/>
    </row>
    <row r="8147" spans="9:12" x14ac:dyDescent="0.25">
      <c r="I8147" s="714"/>
      <c r="J8147"/>
      <c r="K8147"/>
      <c r="L8147"/>
    </row>
    <row r="8148" spans="9:12" x14ac:dyDescent="0.25">
      <c r="I8148" s="714"/>
      <c r="J8148"/>
      <c r="K8148"/>
      <c r="L8148"/>
    </row>
    <row r="8149" spans="9:12" x14ac:dyDescent="0.25">
      <c r="I8149" s="714"/>
      <c r="J8149"/>
      <c r="K8149"/>
      <c r="L8149"/>
    </row>
    <row r="8150" spans="9:12" x14ac:dyDescent="0.25">
      <c r="I8150" s="714"/>
      <c r="J8150"/>
      <c r="K8150"/>
      <c r="L8150"/>
    </row>
    <row r="8151" spans="9:12" x14ac:dyDescent="0.25">
      <c r="I8151" s="714"/>
      <c r="J8151"/>
      <c r="K8151"/>
      <c r="L8151"/>
    </row>
    <row r="8152" spans="9:12" x14ac:dyDescent="0.25">
      <c r="I8152" s="714"/>
      <c r="J8152"/>
      <c r="K8152"/>
      <c r="L8152"/>
    </row>
    <row r="8153" spans="9:12" x14ac:dyDescent="0.25">
      <c r="I8153" s="714"/>
      <c r="J8153"/>
      <c r="K8153"/>
      <c r="L8153"/>
    </row>
    <row r="8154" spans="9:12" x14ac:dyDescent="0.25">
      <c r="I8154" s="714"/>
      <c r="J8154"/>
      <c r="K8154"/>
      <c r="L8154"/>
    </row>
    <row r="8155" spans="9:12" x14ac:dyDescent="0.25">
      <c r="I8155" s="714"/>
      <c r="J8155"/>
      <c r="K8155"/>
      <c r="L8155"/>
    </row>
    <row r="8156" spans="9:12" x14ac:dyDescent="0.25">
      <c r="I8156" s="714"/>
      <c r="J8156"/>
      <c r="K8156"/>
      <c r="L8156"/>
    </row>
    <row r="8157" spans="9:12" x14ac:dyDescent="0.25">
      <c r="I8157" s="714"/>
      <c r="J8157"/>
      <c r="K8157"/>
      <c r="L8157"/>
    </row>
    <row r="8158" spans="9:12" x14ac:dyDescent="0.25">
      <c r="I8158" s="714"/>
      <c r="J8158"/>
      <c r="K8158"/>
      <c r="L8158"/>
    </row>
    <row r="8159" spans="9:12" x14ac:dyDescent="0.25">
      <c r="I8159" s="714"/>
      <c r="J8159"/>
      <c r="K8159"/>
      <c r="L8159"/>
    </row>
    <row r="8160" spans="9:12" x14ac:dyDescent="0.25">
      <c r="I8160" s="714"/>
      <c r="J8160"/>
      <c r="K8160"/>
      <c r="L8160"/>
    </row>
    <row r="8161" spans="9:12" x14ac:dyDescent="0.25">
      <c r="I8161" s="714"/>
      <c r="J8161"/>
      <c r="K8161"/>
      <c r="L8161"/>
    </row>
    <row r="8162" spans="9:12" x14ac:dyDescent="0.25">
      <c r="I8162" s="714"/>
      <c r="J8162"/>
      <c r="K8162"/>
      <c r="L8162"/>
    </row>
    <row r="8163" spans="9:12" x14ac:dyDescent="0.25">
      <c r="I8163" s="714"/>
      <c r="J8163"/>
      <c r="K8163"/>
      <c r="L8163"/>
    </row>
    <row r="8164" spans="9:12" x14ac:dyDescent="0.25">
      <c r="I8164" s="714"/>
      <c r="J8164"/>
      <c r="K8164"/>
      <c r="L8164"/>
    </row>
    <row r="8165" spans="9:12" x14ac:dyDescent="0.25">
      <c r="I8165" s="714"/>
      <c r="J8165"/>
      <c r="K8165"/>
      <c r="L8165"/>
    </row>
    <row r="8166" spans="9:12" x14ac:dyDescent="0.25">
      <c r="I8166" s="714"/>
      <c r="J8166"/>
      <c r="K8166"/>
      <c r="L8166"/>
    </row>
    <row r="8167" spans="9:12" x14ac:dyDescent="0.25">
      <c r="I8167" s="714"/>
      <c r="J8167"/>
      <c r="K8167"/>
      <c r="L8167"/>
    </row>
    <row r="8168" spans="9:12" x14ac:dyDescent="0.25">
      <c r="I8168" s="714"/>
      <c r="J8168"/>
      <c r="K8168"/>
      <c r="L8168"/>
    </row>
    <row r="8169" spans="9:12" x14ac:dyDescent="0.25">
      <c r="I8169" s="714"/>
      <c r="J8169"/>
      <c r="K8169"/>
      <c r="L8169"/>
    </row>
    <row r="8170" spans="9:12" x14ac:dyDescent="0.25">
      <c r="I8170" s="714"/>
      <c r="J8170"/>
      <c r="K8170"/>
      <c r="L8170"/>
    </row>
    <row r="8171" spans="9:12" x14ac:dyDescent="0.25">
      <c r="I8171" s="714"/>
      <c r="J8171"/>
      <c r="K8171"/>
      <c r="L8171"/>
    </row>
    <row r="8172" spans="9:12" x14ac:dyDescent="0.25">
      <c r="I8172" s="714"/>
      <c r="J8172"/>
      <c r="K8172"/>
      <c r="L8172"/>
    </row>
    <row r="8173" spans="9:12" x14ac:dyDescent="0.25">
      <c r="I8173" s="714"/>
      <c r="J8173"/>
      <c r="K8173"/>
      <c r="L8173"/>
    </row>
    <row r="8174" spans="9:12" x14ac:dyDescent="0.25">
      <c r="I8174" s="714"/>
      <c r="J8174"/>
      <c r="K8174"/>
      <c r="L8174"/>
    </row>
    <row r="8175" spans="9:12" x14ac:dyDescent="0.25">
      <c r="I8175" s="714"/>
      <c r="J8175"/>
      <c r="K8175"/>
      <c r="L8175"/>
    </row>
    <row r="8176" spans="9:12" x14ac:dyDescent="0.25">
      <c r="I8176" s="714"/>
      <c r="J8176"/>
      <c r="K8176"/>
      <c r="L8176"/>
    </row>
    <row r="8177" spans="9:12" x14ac:dyDescent="0.25">
      <c r="I8177" s="714"/>
      <c r="J8177"/>
      <c r="K8177"/>
      <c r="L8177"/>
    </row>
    <row r="8178" spans="9:12" x14ac:dyDescent="0.25">
      <c r="I8178" s="714"/>
      <c r="J8178"/>
      <c r="K8178"/>
      <c r="L8178"/>
    </row>
    <row r="8179" spans="9:12" x14ac:dyDescent="0.25">
      <c r="I8179" s="714"/>
      <c r="J8179"/>
      <c r="K8179"/>
      <c r="L8179"/>
    </row>
    <row r="8180" spans="9:12" x14ac:dyDescent="0.25">
      <c r="I8180" s="714"/>
      <c r="J8180"/>
      <c r="K8180"/>
      <c r="L8180"/>
    </row>
    <row r="8181" spans="9:12" x14ac:dyDescent="0.25">
      <c r="I8181" s="714"/>
      <c r="J8181"/>
      <c r="K8181"/>
      <c r="L8181"/>
    </row>
    <row r="8182" spans="9:12" x14ac:dyDescent="0.25">
      <c r="I8182" s="714"/>
      <c r="J8182"/>
      <c r="K8182"/>
      <c r="L8182"/>
    </row>
    <row r="8183" spans="9:12" x14ac:dyDescent="0.25">
      <c r="I8183" s="714"/>
      <c r="J8183"/>
      <c r="K8183"/>
      <c r="L8183"/>
    </row>
    <row r="8184" spans="9:12" x14ac:dyDescent="0.25">
      <c r="I8184" s="714"/>
      <c r="J8184"/>
      <c r="K8184"/>
      <c r="L8184"/>
    </row>
    <row r="8185" spans="9:12" x14ac:dyDescent="0.25">
      <c r="I8185" s="714"/>
      <c r="J8185"/>
      <c r="K8185"/>
      <c r="L8185"/>
    </row>
    <row r="8186" spans="9:12" x14ac:dyDescent="0.25">
      <c r="I8186" s="714"/>
      <c r="J8186"/>
      <c r="K8186"/>
      <c r="L8186"/>
    </row>
    <row r="8187" spans="9:12" x14ac:dyDescent="0.25">
      <c r="I8187" s="714"/>
      <c r="J8187"/>
      <c r="K8187"/>
      <c r="L8187"/>
    </row>
    <row r="8188" spans="9:12" x14ac:dyDescent="0.25">
      <c r="I8188" s="714"/>
      <c r="J8188"/>
      <c r="K8188"/>
      <c r="L8188"/>
    </row>
    <row r="8189" spans="9:12" x14ac:dyDescent="0.25">
      <c r="I8189" s="714"/>
      <c r="J8189"/>
      <c r="K8189"/>
      <c r="L8189"/>
    </row>
    <row r="8190" spans="9:12" x14ac:dyDescent="0.25">
      <c r="I8190" s="714"/>
      <c r="J8190"/>
      <c r="K8190"/>
      <c r="L8190"/>
    </row>
    <row r="8191" spans="9:12" x14ac:dyDescent="0.25">
      <c r="I8191" s="714"/>
      <c r="J8191"/>
      <c r="K8191"/>
      <c r="L8191"/>
    </row>
    <row r="8192" spans="9:12" x14ac:dyDescent="0.25">
      <c r="I8192" s="714"/>
      <c r="J8192"/>
      <c r="K8192"/>
      <c r="L8192"/>
    </row>
    <row r="8193" spans="9:12" x14ac:dyDescent="0.25">
      <c r="I8193" s="714"/>
      <c r="J8193"/>
      <c r="K8193"/>
      <c r="L8193"/>
    </row>
    <row r="8194" spans="9:12" x14ac:dyDescent="0.25">
      <c r="I8194" s="714"/>
      <c r="J8194"/>
      <c r="K8194"/>
      <c r="L8194"/>
    </row>
    <row r="8195" spans="9:12" x14ac:dyDescent="0.25">
      <c r="I8195" s="714"/>
      <c r="J8195"/>
      <c r="K8195"/>
      <c r="L8195"/>
    </row>
    <row r="8196" spans="9:12" x14ac:dyDescent="0.25">
      <c r="I8196" s="714"/>
      <c r="J8196"/>
      <c r="K8196"/>
      <c r="L8196"/>
    </row>
    <row r="8197" spans="9:12" x14ac:dyDescent="0.25">
      <c r="I8197" s="714"/>
      <c r="J8197"/>
      <c r="K8197"/>
      <c r="L8197"/>
    </row>
    <row r="8198" spans="9:12" x14ac:dyDescent="0.25">
      <c r="I8198" s="714"/>
      <c r="J8198"/>
      <c r="K8198"/>
      <c r="L8198"/>
    </row>
    <row r="8199" spans="9:12" x14ac:dyDescent="0.25">
      <c r="I8199" s="714"/>
      <c r="J8199"/>
      <c r="K8199"/>
      <c r="L8199"/>
    </row>
    <row r="8200" spans="9:12" x14ac:dyDescent="0.25">
      <c r="I8200" s="714"/>
      <c r="J8200"/>
      <c r="K8200"/>
      <c r="L8200"/>
    </row>
    <row r="8201" spans="9:12" x14ac:dyDescent="0.25">
      <c r="I8201" s="714"/>
      <c r="J8201"/>
      <c r="K8201"/>
      <c r="L8201"/>
    </row>
    <row r="8202" spans="9:12" x14ac:dyDescent="0.25">
      <c r="I8202" s="714"/>
      <c r="J8202"/>
      <c r="K8202"/>
      <c r="L8202"/>
    </row>
    <row r="8203" spans="9:12" x14ac:dyDescent="0.25">
      <c r="I8203" s="714"/>
      <c r="J8203"/>
      <c r="K8203"/>
      <c r="L8203"/>
    </row>
    <row r="8204" spans="9:12" x14ac:dyDescent="0.25">
      <c r="I8204" s="714"/>
      <c r="J8204"/>
      <c r="K8204"/>
      <c r="L8204"/>
    </row>
    <row r="8205" spans="9:12" x14ac:dyDescent="0.25">
      <c r="I8205" s="714"/>
      <c r="J8205"/>
      <c r="K8205"/>
      <c r="L8205"/>
    </row>
    <row r="8206" spans="9:12" x14ac:dyDescent="0.25">
      <c r="I8206" s="714"/>
      <c r="J8206"/>
      <c r="K8206"/>
      <c r="L8206"/>
    </row>
    <row r="8207" spans="9:12" x14ac:dyDescent="0.25">
      <c r="I8207" s="714"/>
      <c r="J8207"/>
      <c r="K8207"/>
      <c r="L8207"/>
    </row>
    <row r="8208" spans="9:12" x14ac:dyDescent="0.25">
      <c r="I8208" s="714"/>
      <c r="J8208"/>
      <c r="K8208"/>
      <c r="L8208"/>
    </row>
    <row r="8209" spans="9:12" x14ac:dyDescent="0.25">
      <c r="I8209" s="714"/>
      <c r="J8209"/>
      <c r="K8209"/>
      <c r="L8209"/>
    </row>
    <row r="8210" spans="9:12" x14ac:dyDescent="0.25">
      <c r="I8210" s="714"/>
      <c r="J8210"/>
      <c r="K8210"/>
      <c r="L8210"/>
    </row>
    <row r="8211" spans="9:12" x14ac:dyDescent="0.25">
      <c r="I8211" s="714"/>
      <c r="J8211"/>
      <c r="K8211"/>
      <c r="L8211"/>
    </row>
    <row r="8212" spans="9:12" x14ac:dyDescent="0.25">
      <c r="I8212" s="714"/>
      <c r="J8212"/>
      <c r="K8212"/>
      <c r="L8212"/>
    </row>
    <row r="8213" spans="9:12" x14ac:dyDescent="0.25">
      <c r="I8213" s="714"/>
      <c r="J8213"/>
      <c r="K8213"/>
      <c r="L8213"/>
    </row>
    <row r="8214" spans="9:12" x14ac:dyDescent="0.25">
      <c r="I8214" s="714"/>
      <c r="J8214"/>
      <c r="K8214"/>
      <c r="L8214"/>
    </row>
    <row r="8215" spans="9:12" x14ac:dyDescent="0.25">
      <c r="I8215" s="714"/>
      <c r="J8215"/>
      <c r="K8215"/>
      <c r="L8215"/>
    </row>
    <row r="8216" spans="9:12" x14ac:dyDescent="0.25">
      <c r="I8216" s="714"/>
      <c r="J8216"/>
      <c r="K8216"/>
      <c r="L8216"/>
    </row>
    <row r="8217" spans="9:12" x14ac:dyDescent="0.25">
      <c r="I8217" s="714"/>
      <c r="J8217"/>
      <c r="K8217"/>
      <c r="L8217"/>
    </row>
    <row r="8218" spans="9:12" x14ac:dyDescent="0.25">
      <c r="I8218" s="714"/>
      <c r="J8218"/>
      <c r="K8218"/>
      <c r="L8218"/>
    </row>
    <row r="8219" spans="9:12" x14ac:dyDescent="0.25">
      <c r="I8219" s="714"/>
      <c r="J8219"/>
      <c r="K8219"/>
      <c r="L8219"/>
    </row>
    <row r="8220" spans="9:12" x14ac:dyDescent="0.25">
      <c r="I8220" s="714"/>
      <c r="J8220"/>
      <c r="K8220"/>
      <c r="L8220"/>
    </row>
    <row r="8221" spans="9:12" x14ac:dyDescent="0.25">
      <c r="I8221" s="714"/>
      <c r="J8221"/>
      <c r="K8221"/>
      <c r="L8221"/>
    </row>
    <row r="8222" spans="9:12" x14ac:dyDescent="0.25">
      <c r="I8222" s="714"/>
      <c r="J8222"/>
      <c r="K8222"/>
      <c r="L8222"/>
    </row>
    <row r="8223" spans="9:12" x14ac:dyDescent="0.25">
      <c r="I8223" s="714"/>
      <c r="J8223"/>
      <c r="K8223"/>
      <c r="L8223"/>
    </row>
    <row r="8224" spans="9:12" x14ac:dyDescent="0.25">
      <c r="I8224" s="714"/>
      <c r="J8224"/>
      <c r="K8224"/>
      <c r="L8224"/>
    </row>
    <row r="8225" spans="9:12" x14ac:dyDescent="0.25">
      <c r="I8225" s="714"/>
      <c r="J8225"/>
      <c r="K8225"/>
      <c r="L8225"/>
    </row>
    <row r="8226" spans="9:12" x14ac:dyDescent="0.25">
      <c r="I8226" s="714"/>
      <c r="J8226"/>
      <c r="K8226"/>
      <c r="L8226"/>
    </row>
    <row r="8227" spans="9:12" x14ac:dyDescent="0.25">
      <c r="I8227" s="714"/>
      <c r="J8227"/>
      <c r="K8227"/>
      <c r="L8227"/>
    </row>
    <row r="8228" spans="9:12" x14ac:dyDescent="0.25">
      <c r="I8228" s="714"/>
      <c r="J8228"/>
      <c r="K8228"/>
      <c r="L8228"/>
    </row>
    <row r="8229" spans="9:12" x14ac:dyDescent="0.25">
      <c r="I8229" s="714"/>
      <c r="J8229"/>
      <c r="K8229"/>
      <c r="L8229"/>
    </row>
    <row r="8230" spans="9:12" x14ac:dyDescent="0.25">
      <c r="I8230" s="714"/>
      <c r="J8230"/>
      <c r="K8230"/>
      <c r="L8230"/>
    </row>
    <row r="8231" spans="9:12" x14ac:dyDescent="0.25">
      <c r="I8231" s="714"/>
      <c r="J8231"/>
      <c r="K8231"/>
      <c r="L8231"/>
    </row>
    <row r="8232" spans="9:12" x14ac:dyDescent="0.25">
      <c r="I8232" s="714"/>
      <c r="J8232"/>
      <c r="K8232"/>
      <c r="L8232"/>
    </row>
    <row r="8233" spans="9:12" x14ac:dyDescent="0.25">
      <c r="I8233" s="714"/>
      <c r="J8233"/>
      <c r="K8233"/>
      <c r="L8233"/>
    </row>
    <row r="8234" spans="9:12" x14ac:dyDescent="0.25">
      <c r="I8234" s="714"/>
      <c r="J8234"/>
      <c r="K8234"/>
      <c r="L8234"/>
    </row>
    <row r="8235" spans="9:12" x14ac:dyDescent="0.25">
      <c r="I8235" s="714"/>
      <c r="J8235"/>
      <c r="K8235"/>
      <c r="L8235"/>
    </row>
    <row r="8236" spans="9:12" x14ac:dyDescent="0.25">
      <c r="I8236" s="714"/>
      <c r="J8236"/>
      <c r="K8236"/>
      <c r="L8236"/>
    </row>
    <row r="8237" spans="9:12" x14ac:dyDescent="0.25">
      <c r="I8237" s="714"/>
      <c r="J8237"/>
      <c r="K8237"/>
      <c r="L8237"/>
    </row>
    <row r="8238" spans="9:12" x14ac:dyDescent="0.25">
      <c r="I8238" s="714"/>
      <c r="J8238"/>
      <c r="K8238"/>
      <c r="L8238"/>
    </row>
    <row r="8239" spans="9:12" x14ac:dyDescent="0.25">
      <c r="I8239" s="714"/>
      <c r="J8239"/>
      <c r="K8239"/>
      <c r="L8239"/>
    </row>
    <row r="8240" spans="9:12" x14ac:dyDescent="0.25">
      <c r="I8240" s="714"/>
      <c r="J8240"/>
      <c r="K8240"/>
      <c r="L8240"/>
    </row>
    <row r="8241" spans="9:12" x14ac:dyDescent="0.25">
      <c r="I8241" s="714"/>
      <c r="J8241"/>
      <c r="K8241"/>
      <c r="L8241"/>
    </row>
    <row r="8242" spans="9:12" x14ac:dyDescent="0.25">
      <c r="I8242" s="714"/>
      <c r="J8242"/>
      <c r="K8242"/>
      <c r="L8242"/>
    </row>
    <row r="8243" spans="9:12" x14ac:dyDescent="0.25">
      <c r="I8243" s="714"/>
      <c r="J8243"/>
      <c r="K8243"/>
      <c r="L8243"/>
    </row>
    <row r="8244" spans="9:12" x14ac:dyDescent="0.25">
      <c r="I8244" s="714"/>
      <c r="J8244"/>
      <c r="K8244"/>
      <c r="L8244"/>
    </row>
    <row r="8245" spans="9:12" x14ac:dyDescent="0.25">
      <c r="I8245" s="714"/>
      <c r="J8245"/>
      <c r="K8245"/>
      <c r="L8245"/>
    </row>
    <row r="8246" spans="9:12" x14ac:dyDescent="0.25">
      <c r="I8246" s="714"/>
      <c r="J8246"/>
      <c r="K8246"/>
      <c r="L8246"/>
    </row>
    <row r="8247" spans="9:12" x14ac:dyDescent="0.25">
      <c r="I8247" s="714"/>
      <c r="J8247"/>
      <c r="K8247"/>
      <c r="L8247"/>
    </row>
    <row r="8248" spans="9:12" x14ac:dyDescent="0.25">
      <c r="I8248" s="714"/>
      <c r="J8248"/>
      <c r="K8248"/>
      <c r="L8248"/>
    </row>
    <row r="8249" spans="9:12" x14ac:dyDescent="0.25">
      <c r="I8249" s="714"/>
      <c r="J8249"/>
      <c r="K8249"/>
      <c r="L8249"/>
    </row>
    <row r="8250" spans="9:12" x14ac:dyDescent="0.25">
      <c r="I8250" s="714"/>
      <c r="J8250"/>
      <c r="K8250"/>
      <c r="L8250"/>
    </row>
    <row r="8251" spans="9:12" x14ac:dyDescent="0.25">
      <c r="I8251" s="714"/>
      <c r="J8251"/>
      <c r="K8251"/>
      <c r="L8251"/>
    </row>
    <row r="8252" spans="9:12" x14ac:dyDescent="0.25">
      <c r="I8252" s="714"/>
      <c r="J8252"/>
      <c r="K8252"/>
      <c r="L8252"/>
    </row>
    <row r="8253" spans="9:12" x14ac:dyDescent="0.25">
      <c r="I8253" s="714"/>
      <c r="J8253"/>
      <c r="K8253"/>
      <c r="L8253"/>
    </row>
    <row r="8254" spans="9:12" x14ac:dyDescent="0.25">
      <c r="I8254" s="714"/>
      <c r="J8254"/>
      <c r="K8254"/>
      <c r="L8254"/>
    </row>
    <row r="8255" spans="9:12" x14ac:dyDescent="0.25">
      <c r="I8255" s="714"/>
      <c r="J8255"/>
      <c r="K8255"/>
      <c r="L8255"/>
    </row>
    <row r="8256" spans="9:12" x14ac:dyDescent="0.25">
      <c r="I8256" s="714"/>
      <c r="J8256"/>
      <c r="K8256"/>
      <c r="L8256"/>
    </row>
    <row r="8257" spans="9:12" x14ac:dyDescent="0.25">
      <c r="I8257" s="714"/>
      <c r="J8257"/>
      <c r="K8257"/>
      <c r="L8257"/>
    </row>
    <row r="8258" spans="9:12" x14ac:dyDescent="0.25">
      <c r="I8258" s="714"/>
      <c r="J8258"/>
      <c r="K8258"/>
      <c r="L8258"/>
    </row>
    <row r="8259" spans="9:12" x14ac:dyDescent="0.25">
      <c r="I8259" s="714"/>
      <c r="J8259"/>
      <c r="K8259"/>
      <c r="L8259"/>
    </row>
    <row r="8260" spans="9:12" x14ac:dyDescent="0.25">
      <c r="I8260" s="714"/>
      <c r="J8260"/>
      <c r="K8260"/>
      <c r="L8260"/>
    </row>
    <row r="8261" spans="9:12" x14ac:dyDescent="0.25">
      <c r="I8261" s="714"/>
      <c r="J8261"/>
      <c r="K8261"/>
      <c r="L8261"/>
    </row>
    <row r="8262" spans="9:12" x14ac:dyDescent="0.25">
      <c r="I8262" s="714"/>
      <c r="J8262"/>
      <c r="K8262"/>
      <c r="L8262"/>
    </row>
    <row r="8263" spans="9:12" x14ac:dyDescent="0.25">
      <c r="I8263" s="714"/>
      <c r="J8263"/>
      <c r="K8263"/>
      <c r="L8263"/>
    </row>
    <row r="8264" spans="9:12" x14ac:dyDescent="0.25">
      <c r="I8264" s="714"/>
      <c r="J8264"/>
      <c r="K8264"/>
      <c r="L8264"/>
    </row>
    <row r="8265" spans="9:12" x14ac:dyDescent="0.25">
      <c r="I8265" s="714"/>
      <c r="J8265"/>
      <c r="K8265"/>
      <c r="L8265"/>
    </row>
    <row r="8266" spans="9:12" x14ac:dyDescent="0.25">
      <c r="I8266" s="714"/>
      <c r="J8266"/>
      <c r="K8266"/>
      <c r="L8266"/>
    </row>
    <row r="8267" spans="9:12" x14ac:dyDescent="0.25">
      <c r="I8267" s="714"/>
      <c r="J8267"/>
      <c r="K8267"/>
      <c r="L8267"/>
    </row>
    <row r="8268" spans="9:12" x14ac:dyDescent="0.25">
      <c r="I8268" s="714"/>
      <c r="J8268"/>
      <c r="K8268"/>
      <c r="L8268"/>
    </row>
    <row r="8269" spans="9:12" x14ac:dyDescent="0.25">
      <c r="I8269" s="714"/>
      <c r="J8269"/>
      <c r="K8269"/>
      <c r="L8269"/>
    </row>
    <row r="8270" spans="9:12" x14ac:dyDescent="0.25">
      <c r="I8270" s="714"/>
      <c r="J8270"/>
      <c r="K8270"/>
      <c r="L8270"/>
    </row>
    <row r="8271" spans="9:12" x14ac:dyDescent="0.25">
      <c r="I8271" s="714"/>
      <c r="J8271"/>
      <c r="K8271"/>
      <c r="L8271"/>
    </row>
    <row r="8272" spans="9:12" x14ac:dyDescent="0.25">
      <c r="I8272" s="714"/>
      <c r="J8272"/>
      <c r="K8272"/>
      <c r="L8272"/>
    </row>
    <row r="8273" spans="9:12" x14ac:dyDescent="0.25">
      <c r="I8273" s="714"/>
      <c r="J8273"/>
      <c r="K8273"/>
      <c r="L8273"/>
    </row>
    <row r="8274" spans="9:12" x14ac:dyDescent="0.25">
      <c r="I8274" s="714"/>
      <c r="J8274"/>
      <c r="K8274"/>
      <c r="L8274"/>
    </row>
    <row r="8275" spans="9:12" x14ac:dyDescent="0.25">
      <c r="I8275" s="714"/>
      <c r="J8275"/>
      <c r="K8275"/>
      <c r="L8275"/>
    </row>
    <row r="8276" spans="9:12" x14ac:dyDescent="0.25">
      <c r="I8276" s="714"/>
      <c r="J8276"/>
      <c r="K8276"/>
      <c r="L8276"/>
    </row>
    <row r="8277" spans="9:12" x14ac:dyDescent="0.25">
      <c r="I8277" s="714"/>
      <c r="J8277"/>
      <c r="K8277"/>
      <c r="L8277"/>
    </row>
    <row r="8278" spans="9:12" x14ac:dyDescent="0.25">
      <c r="I8278" s="714"/>
      <c r="J8278"/>
      <c r="K8278"/>
      <c r="L8278"/>
    </row>
    <row r="8279" spans="9:12" x14ac:dyDescent="0.25">
      <c r="I8279" s="714"/>
      <c r="J8279"/>
      <c r="K8279"/>
      <c r="L8279"/>
    </row>
    <row r="8280" spans="9:12" x14ac:dyDescent="0.25">
      <c r="I8280" s="714"/>
      <c r="J8280"/>
      <c r="K8280"/>
      <c r="L8280"/>
    </row>
    <row r="8281" spans="9:12" x14ac:dyDescent="0.25">
      <c r="I8281" s="714"/>
      <c r="J8281"/>
      <c r="K8281"/>
      <c r="L8281"/>
    </row>
    <row r="8282" spans="9:12" x14ac:dyDescent="0.25">
      <c r="I8282" s="714"/>
      <c r="J8282"/>
      <c r="K8282"/>
      <c r="L8282"/>
    </row>
    <row r="8283" spans="9:12" x14ac:dyDescent="0.25">
      <c r="I8283" s="714"/>
      <c r="J8283"/>
      <c r="K8283"/>
      <c r="L8283"/>
    </row>
    <row r="8284" spans="9:12" x14ac:dyDescent="0.25">
      <c r="I8284" s="714"/>
      <c r="J8284"/>
      <c r="K8284"/>
      <c r="L8284"/>
    </row>
    <row r="8285" spans="9:12" x14ac:dyDescent="0.25">
      <c r="I8285" s="714"/>
      <c r="J8285"/>
      <c r="K8285"/>
      <c r="L8285"/>
    </row>
    <row r="8286" spans="9:12" x14ac:dyDescent="0.25">
      <c r="I8286" s="714"/>
      <c r="J8286"/>
      <c r="K8286"/>
      <c r="L8286"/>
    </row>
    <row r="8287" spans="9:12" x14ac:dyDescent="0.25">
      <c r="I8287" s="714"/>
      <c r="J8287"/>
      <c r="K8287"/>
      <c r="L8287"/>
    </row>
    <row r="8288" spans="9:12" x14ac:dyDescent="0.25">
      <c r="I8288" s="714"/>
      <c r="J8288"/>
      <c r="K8288"/>
      <c r="L8288"/>
    </row>
    <row r="8289" spans="9:12" x14ac:dyDescent="0.25">
      <c r="I8289" s="714"/>
      <c r="J8289"/>
      <c r="K8289"/>
      <c r="L8289"/>
    </row>
    <row r="8290" spans="9:12" x14ac:dyDescent="0.25">
      <c r="I8290" s="714"/>
      <c r="J8290"/>
      <c r="K8290"/>
      <c r="L8290"/>
    </row>
    <row r="8291" spans="9:12" x14ac:dyDescent="0.25">
      <c r="I8291" s="714"/>
      <c r="J8291"/>
      <c r="K8291"/>
      <c r="L8291"/>
    </row>
    <row r="8292" spans="9:12" x14ac:dyDescent="0.25">
      <c r="I8292" s="714"/>
      <c r="J8292"/>
      <c r="K8292"/>
      <c r="L8292"/>
    </row>
    <row r="8293" spans="9:12" x14ac:dyDescent="0.25">
      <c r="I8293" s="714"/>
      <c r="J8293"/>
      <c r="K8293"/>
      <c r="L8293"/>
    </row>
    <row r="8294" spans="9:12" x14ac:dyDescent="0.25">
      <c r="I8294" s="714"/>
      <c r="J8294"/>
      <c r="K8294"/>
      <c r="L8294"/>
    </row>
    <row r="8295" spans="9:12" x14ac:dyDescent="0.25">
      <c r="I8295" s="714"/>
      <c r="J8295"/>
      <c r="K8295"/>
      <c r="L8295"/>
    </row>
    <row r="8296" spans="9:12" x14ac:dyDescent="0.25">
      <c r="I8296" s="714"/>
      <c r="J8296"/>
      <c r="K8296"/>
      <c r="L8296"/>
    </row>
    <row r="8297" spans="9:12" x14ac:dyDescent="0.25">
      <c r="I8297" s="714"/>
      <c r="J8297"/>
      <c r="K8297"/>
      <c r="L8297"/>
    </row>
    <row r="8298" spans="9:12" x14ac:dyDescent="0.25">
      <c r="I8298" s="714"/>
      <c r="J8298"/>
      <c r="K8298"/>
      <c r="L8298"/>
    </row>
    <row r="8299" spans="9:12" x14ac:dyDescent="0.25">
      <c r="I8299" s="714"/>
      <c r="J8299"/>
      <c r="K8299"/>
      <c r="L8299"/>
    </row>
    <row r="8300" spans="9:12" x14ac:dyDescent="0.25">
      <c r="I8300" s="714"/>
      <c r="J8300"/>
      <c r="K8300"/>
      <c r="L8300"/>
    </row>
    <row r="8301" spans="9:12" x14ac:dyDescent="0.25">
      <c r="I8301" s="714"/>
      <c r="J8301"/>
      <c r="K8301"/>
      <c r="L8301"/>
    </row>
    <row r="8302" spans="9:12" x14ac:dyDescent="0.25">
      <c r="I8302" s="714"/>
      <c r="J8302"/>
      <c r="K8302"/>
      <c r="L8302"/>
    </row>
    <row r="8303" spans="9:12" x14ac:dyDescent="0.25">
      <c r="I8303" s="714"/>
      <c r="J8303"/>
      <c r="K8303"/>
      <c r="L8303"/>
    </row>
    <row r="8304" spans="9:12" x14ac:dyDescent="0.25">
      <c r="I8304" s="714"/>
      <c r="J8304"/>
      <c r="K8304"/>
      <c r="L8304"/>
    </row>
    <row r="8305" spans="9:12" x14ac:dyDescent="0.25">
      <c r="I8305" s="714"/>
      <c r="J8305"/>
      <c r="K8305"/>
      <c r="L8305"/>
    </row>
    <row r="8306" spans="9:12" x14ac:dyDescent="0.25">
      <c r="I8306" s="714"/>
      <c r="J8306"/>
      <c r="K8306"/>
      <c r="L8306"/>
    </row>
    <row r="8307" spans="9:12" x14ac:dyDescent="0.25">
      <c r="I8307" s="714"/>
      <c r="J8307"/>
      <c r="K8307"/>
      <c r="L8307"/>
    </row>
    <row r="8308" spans="9:12" x14ac:dyDescent="0.25">
      <c r="I8308" s="714"/>
      <c r="J8308"/>
      <c r="K8308"/>
      <c r="L8308"/>
    </row>
    <row r="8309" spans="9:12" x14ac:dyDescent="0.25">
      <c r="I8309" s="714"/>
      <c r="J8309"/>
      <c r="K8309"/>
      <c r="L8309"/>
    </row>
    <row r="8310" spans="9:12" x14ac:dyDescent="0.25">
      <c r="I8310" s="714"/>
      <c r="J8310"/>
      <c r="K8310"/>
      <c r="L8310"/>
    </row>
    <row r="8311" spans="9:12" x14ac:dyDescent="0.25">
      <c r="I8311" s="714"/>
      <c r="J8311"/>
      <c r="K8311"/>
      <c r="L8311"/>
    </row>
    <row r="8312" spans="9:12" x14ac:dyDescent="0.25">
      <c r="I8312" s="714"/>
      <c r="J8312"/>
      <c r="K8312"/>
      <c r="L8312"/>
    </row>
    <row r="8313" spans="9:12" x14ac:dyDescent="0.25">
      <c r="I8313" s="714"/>
      <c r="J8313"/>
      <c r="K8313"/>
      <c r="L8313"/>
    </row>
    <row r="8314" spans="9:12" x14ac:dyDescent="0.25">
      <c r="I8314" s="714"/>
      <c r="J8314"/>
      <c r="K8314"/>
      <c r="L8314"/>
    </row>
    <row r="8315" spans="9:12" x14ac:dyDescent="0.25">
      <c r="I8315" s="714"/>
      <c r="J8315"/>
      <c r="K8315"/>
      <c r="L8315"/>
    </row>
    <row r="8316" spans="9:12" x14ac:dyDescent="0.25">
      <c r="I8316" s="714"/>
      <c r="J8316"/>
      <c r="K8316"/>
      <c r="L8316"/>
    </row>
    <row r="8317" spans="9:12" x14ac:dyDescent="0.25">
      <c r="I8317" s="714"/>
      <c r="J8317"/>
      <c r="K8317"/>
      <c r="L8317"/>
    </row>
    <row r="8318" spans="9:12" x14ac:dyDescent="0.25">
      <c r="I8318" s="714"/>
      <c r="J8318"/>
      <c r="K8318"/>
      <c r="L8318"/>
    </row>
    <row r="8319" spans="9:12" x14ac:dyDescent="0.25">
      <c r="I8319" s="714"/>
      <c r="J8319"/>
      <c r="K8319"/>
      <c r="L8319"/>
    </row>
    <row r="8320" spans="9:12" x14ac:dyDescent="0.25">
      <c r="I8320" s="714"/>
      <c r="J8320"/>
      <c r="K8320"/>
      <c r="L8320"/>
    </row>
    <row r="8321" spans="9:12" x14ac:dyDescent="0.25">
      <c r="I8321" s="714"/>
      <c r="J8321"/>
      <c r="K8321"/>
      <c r="L8321"/>
    </row>
    <row r="8322" spans="9:12" x14ac:dyDescent="0.25">
      <c r="I8322" s="714"/>
      <c r="J8322"/>
      <c r="K8322"/>
      <c r="L8322"/>
    </row>
    <row r="8323" spans="9:12" x14ac:dyDescent="0.25">
      <c r="I8323" s="714"/>
      <c r="J8323"/>
      <c r="K8323"/>
      <c r="L8323"/>
    </row>
    <row r="8324" spans="9:12" x14ac:dyDescent="0.25">
      <c r="I8324" s="714"/>
      <c r="J8324"/>
      <c r="K8324"/>
      <c r="L8324"/>
    </row>
    <row r="8325" spans="9:12" x14ac:dyDescent="0.25">
      <c r="I8325" s="714"/>
      <c r="J8325"/>
      <c r="K8325"/>
      <c r="L8325"/>
    </row>
    <row r="8326" spans="9:12" x14ac:dyDescent="0.25">
      <c r="I8326" s="714"/>
      <c r="J8326"/>
      <c r="K8326"/>
      <c r="L8326"/>
    </row>
    <row r="8327" spans="9:12" x14ac:dyDescent="0.25">
      <c r="I8327" s="714"/>
      <c r="J8327"/>
      <c r="K8327"/>
      <c r="L8327"/>
    </row>
    <row r="8328" spans="9:12" x14ac:dyDescent="0.25">
      <c r="I8328" s="714"/>
      <c r="J8328"/>
      <c r="K8328"/>
      <c r="L8328"/>
    </row>
    <row r="8329" spans="9:12" x14ac:dyDescent="0.25">
      <c r="I8329" s="714"/>
      <c r="J8329"/>
      <c r="K8329"/>
      <c r="L8329"/>
    </row>
    <row r="8330" spans="9:12" x14ac:dyDescent="0.25">
      <c r="I8330" s="714"/>
      <c r="J8330"/>
      <c r="K8330"/>
      <c r="L8330"/>
    </row>
    <row r="8331" spans="9:12" x14ac:dyDescent="0.25">
      <c r="I8331" s="714"/>
      <c r="J8331"/>
      <c r="K8331"/>
      <c r="L8331"/>
    </row>
    <row r="8332" spans="9:12" x14ac:dyDescent="0.25">
      <c r="I8332" s="714"/>
      <c r="J8332"/>
      <c r="K8332"/>
      <c r="L8332"/>
    </row>
    <row r="8333" spans="9:12" x14ac:dyDescent="0.25">
      <c r="I8333" s="714"/>
      <c r="J8333"/>
      <c r="K8333"/>
      <c r="L8333"/>
    </row>
    <row r="8334" spans="9:12" x14ac:dyDescent="0.25">
      <c r="I8334" s="714"/>
      <c r="J8334"/>
      <c r="K8334"/>
      <c r="L8334"/>
    </row>
    <row r="8335" spans="9:12" x14ac:dyDescent="0.25">
      <c r="I8335" s="714"/>
      <c r="J8335"/>
      <c r="K8335"/>
      <c r="L8335"/>
    </row>
    <row r="8336" spans="9:12" x14ac:dyDescent="0.25">
      <c r="I8336" s="714"/>
      <c r="J8336"/>
      <c r="K8336"/>
      <c r="L8336"/>
    </row>
    <row r="8337" spans="9:12" x14ac:dyDescent="0.25">
      <c r="I8337" s="714"/>
      <c r="J8337"/>
      <c r="K8337"/>
      <c r="L8337"/>
    </row>
    <row r="8338" spans="9:12" x14ac:dyDescent="0.25">
      <c r="I8338" s="714"/>
      <c r="J8338"/>
      <c r="K8338"/>
      <c r="L8338"/>
    </row>
    <row r="8339" spans="9:12" x14ac:dyDescent="0.25">
      <c r="I8339" s="714"/>
      <c r="J8339"/>
      <c r="K8339"/>
      <c r="L8339"/>
    </row>
    <row r="8340" spans="9:12" x14ac:dyDescent="0.25">
      <c r="I8340" s="714"/>
      <c r="J8340"/>
      <c r="K8340"/>
      <c r="L8340"/>
    </row>
    <row r="8341" spans="9:12" x14ac:dyDescent="0.25">
      <c r="I8341" s="714"/>
      <c r="J8341"/>
      <c r="K8341"/>
      <c r="L8341"/>
    </row>
    <row r="8342" spans="9:12" x14ac:dyDescent="0.25">
      <c r="I8342" s="714"/>
      <c r="J8342"/>
      <c r="K8342"/>
      <c r="L8342"/>
    </row>
    <row r="8343" spans="9:12" x14ac:dyDescent="0.25">
      <c r="I8343" s="714"/>
      <c r="J8343"/>
      <c r="K8343"/>
      <c r="L8343"/>
    </row>
    <row r="8344" spans="9:12" x14ac:dyDescent="0.25">
      <c r="I8344" s="714"/>
      <c r="J8344"/>
      <c r="K8344"/>
      <c r="L8344"/>
    </row>
    <row r="8345" spans="9:12" x14ac:dyDescent="0.25">
      <c r="I8345" s="714"/>
      <c r="J8345"/>
      <c r="K8345"/>
      <c r="L8345"/>
    </row>
    <row r="8346" spans="9:12" x14ac:dyDescent="0.25">
      <c r="I8346" s="714"/>
      <c r="J8346"/>
      <c r="K8346"/>
      <c r="L8346"/>
    </row>
    <row r="8347" spans="9:12" x14ac:dyDescent="0.25">
      <c r="I8347" s="714"/>
      <c r="J8347"/>
      <c r="K8347"/>
      <c r="L8347"/>
    </row>
    <row r="8348" spans="9:12" x14ac:dyDescent="0.25">
      <c r="I8348" s="714"/>
      <c r="J8348"/>
      <c r="K8348"/>
      <c r="L8348"/>
    </row>
    <row r="8349" spans="9:12" x14ac:dyDescent="0.25">
      <c r="I8349" s="714"/>
      <c r="J8349"/>
      <c r="K8349"/>
      <c r="L8349"/>
    </row>
    <row r="8350" spans="9:12" x14ac:dyDescent="0.25">
      <c r="I8350" s="714"/>
      <c r="J8350"/>
      <c r="K8350"/>
      <c r="L8350"/>
    </row>
    <row r="8351" spans="9:12" x14ac:dyDescent="0.25">
      <c r="I8351" s="714"/>
      <c r="J8351"/>
      <c r="K8351"/>
      <c r="L8351"/>
    </row>
    <row r="8352" spans="9:12" x14ac:dyDescent="0.25">
      <c r="I8352" s="714"/>
      <c r="J8352"/>
      <c r="K8352"/>
      <c r="L8352"/>
    </row>
    <row r="8353" spans="9:12" x14ac:dyDescent="0.25">
      <c r="I8353" s="714"/>
      <c r="J8353"/>
      <c r="K8353"/>
      <c r="L8353"/>
    </row>
    <row r="8354" spans="9:12" x14ac:dyDescent="0.25">
      <c r="I8354" s="714"/>
      <c r="J8354"/>
      <c r="K8354"/>
      <c r="L8354"/>
    </row>
    <row r="8355" spans="9:12" x14ac:dyDescent="0.25">
      <c r="I8355" s="714"/>
      <c r="J8355"/>
      <c r="K8355"/>
      <c r="L8355"/>
    </row>
    <row r="8356" spans="9:12" x14ac:dyDescent="0.25">
      <c r="I8356" s="714"/>
      <c r="J8356"/>
      <c r="K8356"/>
      <c r="L8356"/>
    </row>
    <row r="8357" spans="9:12" x14ac:dyDescent="0.25">
      <c r="I8357" s="714"/>
      <c r="J8357"/>
      <c r="K8357"/>
      <c r="L8357"/>
    </row>
    <row r="8358" spans="9:12" x14ac:dyDescent="0.25">
      <c r="I8358" s="714"/>
      <c r="J8358"/>
      <c r="K8358"/>
      <c r="L8358"/>
    </row>
    <row r="8359" spans="9:12" x14ac:dyDescent="0.25">
      <c r="I8359" s="714"/>
      <c r="J8359"/>
      <c r="K8359"/>
      <c r="L8359"/>
    </row>
    <row r="8360" spans="9:12" x14ac:dyDescent="0.25">
      <c r="I8360" s="714"/>
      <c r="J8360"/>
      <c r="K8360"/>
      <c r="L8360"/>
    </row>
    <row r="8361" spans="9:12" x14ac:dyDescent="0.25">
      <c r="I8361" s="714"/>
      <c r="J8361"/>
      <c r="K8361"/>
      <c r="L8361"/>
    </row>
    <row r="8362" spans="9:12" x14ac:dyDescent="0.25">
      <c r="I8362" s="714"/>
      <c r="J8362"/>
      <c r="K8362"/>
      <c r="L8362"/>
    </row>
    <row r="8363" spans="9:12" x14ac:dyDescent="0.25">
      <c r="I8363" s="714"/>
      <c r="J8363"/>
      <c r="K8363"/>
      <c r="L8363"/>
    </row>
    <row r="8364" spans="9:12" x14ac:dyDescent="0.25">
      <c r="I8364" s="714"/>
      <c r="J8364"/>
      <c r="K8364"/>
      <c r="L8364"/>
    </row>
    <row r="8365" spans="9:12" x14ac:dyDescent="0.25">
      <c r="I8365" s="714"/>
      <c r="J8365"/>
      <c r="K8365"/>
      <c r="L8365"/>
    </row>
    <row r="8366" spans="9:12" x14ac:dyDescent="0.25">
      <c r="I8366" s="714"/>
      <c r="J8366"/>
      <c r="K8366"/>
      <c r="L8366"/>
    </row>
    <row r="8367" spans="9:12" x14ac:dyDescent="0.25">
      <c r="I8367" s="714"/>
      <c r="J8367"/>
      <c r="K8367"/>
      <c r="L8367"/>
    </row>
    <row r="8368" spans="9:12" x14ac:dyDescent="0.25">
      <c r="I8368" s="714"/>
      <c r="J8368"/>
      <c r="K8368"/>
      <c r="L8368"/>
    </row>
    <row r="8369" spans="9:12" x14ac:dyDescent="0.25">
      <c r="I8369" s="714"/>
      <c r="J8369"/>
      <c r="K8369"/>
      <c r="L8369"/>
    </row>
    <row r="8370" spans="9:12" x14ac:dyDescent="0.25">
      <c r="I8370" s="714"/>
      <c r="J8370"/>
      <c r="K8370"/>
      <c r="L8370"/>
    </row>
    <row r="8371" spans="9:12" x14ac:dyDescent="0.25">
      <c r="I8371" s="714"/>
      <c r="J8371"/>
      <c r="K8371"/>
      <c r="L8371"/>
    </row>
    <row r="8372" spans="9:12" x14ac:dyDescent="0.25">
      <c r="I8372" s="714"/>
      <c r="J8372"/>
      <c r="K8372"/>
      <c r="L8372"/>
    </row>
    <row r="8373" spans="9:12" x14ac:dyDescent="0.25">
      <c r="I8373" s="714"/>
      <c r="J8373"/>
      <c r="K8373"/>
      <c r="L8373"/>
    </row>
    <row r="8374" spans="9:12" x14ac:dyDescent="0.25">
      <c r="I8374" s="714"/>
      <c r="J8374"/>
      <c r="K8374"/>
      <c r="L8374"/>
    </row>
    <row r="8375" spans="9:12" x14ac:dyDescent="0.25">
      <c r="I8375" s="714"/>
      <c r="J8375"/>
      <c r="K8375"/>
      <c r="L8375"/>
    </row>
    <row r="8376" spans="9:12" x14ac:dyDescent="0.25">
      <c r="I8376" s="714"/>
      <c r="J8376"/>
      <c r="K8376"/>
      <c r="L8376"/>
    </row>
    <row r="8377" spans="9:12" x14ac:dyDescent="0.25">
      <c r="I8377" s="714"/>
      <c r="J8377"/>
      <c r="K8377"/>
      <c r="L8377"/>
    </row>
    <row r="8378" spans="9:12" x14ac:dyDescent="0.25">
      <c r="I8378" s="714"/>
      <c r="J8378"/>
      <c r="K8378"/>
      <c r="L8378"/>
    </row>
    <row r="8379" spans="9:12" x14ac:dyDescent="0.25">
      <c r="I8379" s="714"/>
      <c r="J8379"/>
      <c r="K8379"/>
      <c r="L8379"/>
    </row>
    <row r="8380" spans="9:12" x14ac:dyDescent="0.25">
      <c r="I8380" s="714"/>
      <c r="J8380"/>
      <c r="K8380"/>
      <c r="L8380"/>
    </row>
    <row r="8381" spans="9:12" x14ac:dyDescent="0.25">
      <c r="I8381" s="714"/>
      <c r="J8381"/>
      <c r="K8381"/>
      <c r="L8381"/>
    </row>
    <row r="8382" spans="9:12" x14ac:dyDescent="0.25">
      <c r="I8382" s="714"/>
      <c r="J8382"/>
      <c r="K8382"/>
      <c r="L8382"/>
    </row>
    <row r="8383" spans="9:12" x14ac:dyDescent="0.25">
      <c r="I8383" s="714"/>
      <c r="J8383"/>
      <c r="K8383"/>
      <c r="L8383"/>
    </row>
    <row r="8384" spans="9:12" x14ac:dyDescent="0.25">
      <c r="I8384" s="714"/>
      <c r="J8384"/>
      <c r="K8384"/>
      <c r="L8384"/>
    </row>
    <row r="8385" spans="9:12" x14ac:dyDescent="0.25">
      <c r="I8385" s="714"/>
      <c r="J8385"/>
      <c r="K8385"/>
      <c r="L8385"/>
    </row>
    <row r="8386" spans="9:12" x14ac:dyDescent="0.25">
      <c r="I8386" s="714"/>
      <c r="J8386"/>
      <c r="K8386"/>
      <c r="L8386"/>
    </row>
    <row r="8387" spans="9:12" x14ac:dyDescent="0.25">
      <c r="I8387" s="714"/>
      <c r="J8387"/>
      <c r="K8387"/>
      <c r="L8387"/>
    </row>
    <row r="8388" spans="9:12" x14ac:dyDescent="0.25">
      <c r="I8388" s="714"/>
      <c r="J8388"/>
      <c r="K8388"/>
      <c r="L8388"/>
    </row>
    <row r="8389" spans="9:12" x14ac:dyDescent="0.25">
      <c r="I8389" s="714"/>
      <c r="J8389"/>
      <c r="K8389"/>
      <c r="L8389"/>
    </row>
    <row r="8390" spans="9:12" x14ac:dyDescent="0.25">
      <c r="I8390" s="714"/>
      <c r="J8390"/>
      <c r="K8390"/>
      <c r="L8390"/>
    </row>
    <row r="8391" spans="9:12" x14ac:dyDescent="0.25">
      <c r="I8391" s="714"/>
      <c r="J8391"/>
      <c r="K8391"/>
      <c r="L8391"/>
    </row>
    <row r="8392" spans="9:12" x14ac:dyDescent="0.25">
      <c r="I8392" s="714"/>
      <c r="J8392"/>
      <c r="K8392"/>
      <c r="L8392"/>
    </row>
    <row r="8393" spans="9:12" x14ac:dyDescent="0.25">
      <c r="I8393" s="714"/>
      <c r="J8393"/>
      <c r="K8393"/>
      <c r="L8393"/>
    </row>
    <row r="8394" spans="9:12" x14ac:dyDescent="0.25">
      <c r="I8394" s="714"/>
      <c r="J8394"/>
      <c r="K8394"/>
      <c r="L8394"/>
    </row>
    <row r="8395" spans="9:12" x14ac:dyDescent="0.25">
      <c r="I8395" s="714"/>
      <c r="J8395"/>
      <c r="K8395"/>
      <c r="L8395"/>
    </row>
    <row r="8396" spans="9:12" x14ac:dyDescent="0.25">
      <c r="I8396" s="714"/>
      <c r="J8396"/>
      <c r="K8396"/>
      <c r="L8396"/>
    </row>
    <row r="8397" spans="9:12" x14ac:dyDescent="0.25">
      <c r="I8397" s="714"/>
      <c r="J8397"/>
      <c r="K8397"/>
      <c r="L8397"/>
    </row>
    <row r="8398" spans="9:12" x14ac:dyDescent="0.25">
      <c r="I8398" s="714"/>
      <c r="J8398"/>
      <c r="K8398"/>
      <c r="L8398"/>
    </row>
    <row r="8399" spans="9:12" x14ac:dyDescent="0.25">
      <c r="I8399" s="714"/>
      <c r="J8399"/>
      <c r="K8399"/>
      <c r="L8399"/>
    </row>
    <row r="8400" spans="9:12" x14ac:dyDescent="0.25">
      <c r="I8400" s="714"/>
      <c r="J8400"/>
      <c r="K8400"/>
      <c r="L8400"/>
    </row>
    <row r="8401" spans="9:12" x14ac:dyDescent="0.25">
      <c r="I8401" s="714"/>
      <c r="J8401"/>
      <c r="K8401"/>
      <c r="L8401"/>
    </row>
    <row r="8402" spans="9:12" x14ac:dyDescent="0.25">
      <c r="I8402" s="714"/>
      <c r="J8402"/>
      <c r="K8402"/>
      <c r="L8402"/>
    </row>
    <row r="8403" spans="9:12" x14ac:dyDescent="0.25">
      <c r="I8403" s="714"/>
      <c r="J8403"/>
      <c r="K8403"/>
      <c r="L8403"/>
    </row>
    <row r="8404" spans="9:12" x14ac:dyDescent="0.25">
      <c r="I8404" s="714"/>
      <c r="J8404"/>
      <c r="K8404"/>
      <c r="L8404"/>
    </row>
    <row r="8405" spans="9:12" x14ac:dyDescent="0.25">
      <c r="I8405" s="714"/>
      <c r="J8405"/>
      <c r="K8405"/>
      <c r="L8405"/>
    </row>
    <row r="8406" spans="9:12" x14ac:dyDescent="0.25">
      <c r="I8406" s="714"/>
      <c r="J8406"/>
      <c r="K8406"/>
      <c r="L8406"/>
    </row>
    <row r="8407" spans="9:12" x14ac:dyDescent="0.25">
      <c r="I8407" s="714"/>
      <c r="J8407"/>
      <c r="K8407"/>
      <c r="L8407"/>
    </row>
    <row r="8408" spans="9:12" x14ac:dyDescent="0.25">
      <c r="I8408" s="714"/>
      <c r="J8408"/>
      <c r="K8408"/>
      <c r="L8408"/>
    </row>
    <row r="8409" spans="9:12" x14ac:dyDescent="0.25">
      <c r="I8409" s="714"/>
      <c r="J8409"/>
      <c r="K8409"/>
      <c r="L8409"/>
    </row>
    <row r="8410" spans="9:12" x14ac:dyDescent="0.25">
      <c r="I8410" s="714"/>
      <c r="J8410"/>
      <c r="K8410"/>
      <c r="L8410"/>
    </row>
    <row r="8411" spans="9:12" x14ac:dyDescent="0.25">
      <c r="I8411" s="714"/>
      <c r="J8411"/>
      <c r="K8411"/>
      <c r="L8411"/>
    </row>
    <row r="8412" spans="9:12" x14ac:dyDescent="0.25">
      <c r="I8412" s="714"/>
      <c r="J8412"/>
      <c r="K8412"/>
      <c r="L8412"/>
    </row>
    <row r="8413" spans="9:12" x14ac:dyDescent="0.25">
      <c r="I8413" s="714"/>
      <c r="J8413"/>
      <c r="K8413"/>
      <c r="L8413"/>
    </row>
    <row r="8414" spans="9:12" x14ac:dyDescent="0.25">
      <c r="I8414" s="714"/>
      <c r="J8414"/>
      <c r="K8414"/>
      <c r="L8414"/>
    </row>
    <row r="8415" spans="9:12" x14ac:dyDescent="0.25">
      <c r="I8415" s="714"/>
      <c r="J8415"/>
      <c r="K8415"/>
      <c r="L8415"/>
    </row>
    <row r="8416" spans="9:12" x14ac:dyDescent="0.25">
      <c r="I8416" s="714"/>
      <c r="J8416"/>
      <c r="K8416"/>
      <c r="L8416"/>
    </row>
    <row r="8417" spans="9:12" x14ac:dyDescent="0.25">
      <c r="I8417" s="714"/>
      <c r="J8417"/>
      <c r="K8417"/>
      <c r="L8417"/>
    </row>
    <row r="8418" spans="9:12" x14ac:dyDescent="0.25">
      <c r="I8418" s="714"/>
      <c r="J8418"/>
      <c r="K8418"/>
      <c r="L8418"/>
    </row>
    <row r="8419" spans="9:12" x14ac:dyDescent="0.25">
      <c r="I8419" s="714"/>
      <c r="J8419"/>
      <c r="K8419"/>
      <c r="L8419"/>
    </row>
    <row r="8420" spans="9:12" x14ac:dyDescent="0.25">
      <c r="I8420" s="714"/>
      <c r="J8420"/>
      <c r="K8420"/>
      <c r="L8420"/>
    </row>
    <row r="8421" spans="9:12" x14ac:dyDescent="0.25">
      <c r="I8421" s="714"/>
      <c r="J8421"/>
      <c r="K8421"/>
      <c r="L8421"/>
    </row>
    <row r="8422" spans="9:12" x14ac:dyDescent="0.25">
      <c r="I8422" s="714"/>
      <c r="J8422"/>
      <c r="K8422"/>
      <c r="L8422"/>
    </row>
    <row r="8423" spans="9:12" x14ac:dyDescent="0.25">
      <c r="I8423" s="714"/>
      <c r="J8423"/>
      <c r="K8423"/>
      <c r="L8423"/>
    </row>
    <row r="8424" spans="9:12" x14ac:dyDescent="0.25">
      <c r="I8424" s="714"/>
      <c r="J8424"/>
      <c r="K8424"/>
      <c r="L8424"/>
    </row>
    <row r="8425" spans="9:12" x14ac:dyDescent="0.25">
      <c r="I8425" s="714"/>
      <c r="J8425"/>
      <c r="K8425"/>
      <c r="L8425"/>
    </row>
    <row r="8426" spans="9:12" x14ac:dyDescent="0.25">
      <c r="I8426" s="714"/>
      <c r="J8426"/>
      <c r="K8426"/>
      <c r="L8426"/>
    </row>
    <row r="8427" spans="9:12" x14ac:dyDescent="0.25">
      <c r="I8427" s="714"/>
      <c r="J8427"/>
      <c r="K8427"/>
      <c r="L8427"/>
    </row>
    <row r="8428" spans="9:12" x14ac:dyDescent="0.25">
      <c r="I8428" s="714"/>
      <c r="J8428"/>
      <c r="K8428"/>
      <c r="L8428"/>
    </row>
    <row r="8429" spans="9:12" x14ac:dyDescent="0.25">
      <c r="I8429" s="714"/>
      <c r="J8429"/>
      <c r="K8429"/>
      <c r="L8429"/>
    </row>
    <row r="8430" spans="9:12" x14ac:dyDescent="0.25">
      <c r="I8430" s="714"/>
      <c r="J8430"/>
      <c r="K8430"/>
      <c r="L8430"/>
    </row>
    <row r="8431" spans="9:12" x14ac:dyDescent="0.25">
      <c r="I8431" s="714"/>
      <c r="J8431"/>
      <c r="K8431"/>
      <c r="L8431"/>
    </row>
    <row r="8432" spans="9:12" x14ac:dyDescent="0.25">
      <c r="I8432" s="714"/>
      <c r="J8432"/>
      <c r="K8432"/>
      <c r="L8432"/>
    </row>
    <row r="8433" spans="9:12" x14ac:dyDescent="0.25">
      <c r="I8433" s="714"/>
      <c r="J8433"/>
      <c r="K8433"/>
      <c r="L8433"/>
    </row>
    <row r="8434" spans="9:12" x14ac:dyDescent="0.25">
      <c r="I8434" s="714"/>
      <c r="J8434"/>
      <c r="K8434"/>
      <c r="L8434"/>
    </row>
    <row r="8435" spans="9:12" x14ac:dyDescent="0.25">
      <c r="I8435" s="714"/>
      <c r="J8435"/>
      <c r="K8435"/>
      <c r="L8435"/>
    </row>
    <row r="8436" spans="9:12" x14ac:dyDescent="0.25">
      <c r="I8436" s="714"/>
      <c r="J8436"/>
      <c r="K8436"/>
      <c r="L8436"/>
    </row>
    <row r="8437" spans="9:12" x14ac:dyDescent="0.25">
      <c r="I8437" s="714"/>
      <c r="J8437"/>
      <c r="K8437"/>
      <c r="L8437"/>
    </row>
    <row r="8438" spans="9:12" x14ac:dyDescent="0.25">
      <c r="I8438" s="714"/>
      <c r="J8438"/>
      <c r="K8438"/>
      <c r="L8438"/>
    </row>
    <row r="8439" spans="9:12" x14ac:dyDescent="0.25">
      <c r="I8439" s="714"/>
      <c r="J8439"/>
      <c r="K8439"/>
      <c r="L8439"/>
    </row>
    <row r="8440" spans="9:12" x14ac:dyDescent="0.25">
      <c r="I8440" s="714"/>
      <c r="J8440"/>
      <c r="K8440"/>
      <c r="L8440"/>
    </row>
    <row r="8441" spans="9:12" x14ac:dyDescent="0.25">
      <c r="I8441" s="714"/>
      <c r="J8441"/>
      <c r="K8441"/>
      <c r="L8441"/>
    </row>
    <row r="8442" spans="9:12" x14ac:dyDescent="0.25">
      <c r="I8442" s="714"/>
      <c r="J8442"/>
      <c r="K8442"/>
      <c r="L8442"/>
    </row>
    <row r="8443" spans="9:12" x14ac:dyDescent="0.25">
      <c r="I8443" s="714"/>
      <c r="J8443"/>
      <c r="K8443"/>
      <c r="L8443"/>
    </row>
    <row r="8444" spans="9:12" x14ac:dyDescent="0.25">
      <c r="I8444" s="714"/>
      <c r="J8444"/>
      <c r="K8444"/>
      <c r="L8444"/>
    </row>
    <row r="8445" spans="9:12" x14ac:dyDescent="0.25">
      <c r="I8445" s="714"/>
      <c r="J8445"/>
      <c r="K8445"/>
      <c r="L8445"/>
    </row>
    <row r="8446" spans="9:12" x14ac:dyDescent="0.25">
      <c r="I8446" s="714"/>
      <c r="J8446"/>
      <c r="K8446"/>
      <c r="L8446"/>
    </row>
    <row r="8447" spans="9:12" x14ac:dyDescent="0.25">
      <c r="I8447" s="714"/>
      <c r="J8447"/>
      <c r="K8447"/>
      <c r="L8447"/>
    </row>
    <row r="8448" spans="9:12" x14ac:dyDescent="0.25">
      <c r="I8448" s="714"/>
      <c r="J8448"/>
      <c r="K8448"/>
      <c r="L8448"/>
    </row>
    <row r="8449" spans="9:12" x14ac:dyDescent="0.25">
      <c r="I8449" s="714"/>
      <c r="J8449"/>
      <c r="K8449"/>
      <c r="L8449"/>
    </row>
    <row r="8450" spans="9:12" x14ac:dyDescent="0.25">
      <c r="I8450" s="714"/>
      <c r="J8450"/>
      <c r="K8450"/>
      <c r="L8450"/>
    </row>
    <row r="8451" spans="9:12" x14ac:dyDescent="0.25">
      <c r="I8451" s="714"/>
      <c r="J8451"/>
      <c r="K8451"/>
      <c r="L8451"/>
    </row>
    <row r="8452" spans="9:12" x14ac:dyDescent="0.25">
      <c r="I8452" s="714"/>
      <c r="J8452"/>
      <c r="K8452"/>
      <c r="L8452"/>
    </row>
    <row r="8453" spans="9:12" x14ac:dyDescent="0.25">
      <c r="I8453" s="714"/>
      <c r="J8453"/>
      <c r="K8453"/>
      <c r="L8453"/>
    </row>
    <row r="8454" spans="9:12" x14ac:dyDescent="0.25">
      <c r="I8454" s="714"/>
      <c r="J8454"/>
      <c r="K8454"/>
      <c r="L8454"/>
    </row>
    <row r="8455" spans="9:12" x14ac:dyDescent="0.25">
      <c r="I8455" s="714"/>
      <c r="J8455"/>
      <c r="K8455"/>
      <c r="L8455"/>
    </row>
    <row r="8456" spans="9:12" x14ac:dyDescent="0.25">
      <c r="I8456" s="714"/>
      <c r="J8456"/>
      <c r="K8456"/>
      <c r="L8456"/>
    </row>
    <row r="8457" spans="9:12" x14ac:dyDescent="0.25">
      <c r="I8457" s="714"/>
      <c r="J8457"/>
      <c r="K8457"/>
      <c r="L8457"/>
    </row>
    <row r="8458" spans="9:12" x14ac:dyDescent="0.25">
      <c r="I8458" s="714"/>
      <c r="J8458"/>
      <c r="K8458"/>
      <c r="L8458"/>
    </row>
    <row r="8459" spans="9:12" x14ac:dyDescent="0.25">
      <c r="I8459" s="714"/>
      <c r="J8459"/>
      <c r="K8459"/>
      <c r="L8459"/>
    </row>
    <row r="8460" spans="9:12" x14ac:dyDescent="0.25">
      <c r="I8460" s="714"/>
      <c r="J8460"/>
      <c r="K8460"/>
      <c r="L8460"/>
    </row>
    <row r="8461" spans="9:12" x14ac:dyDescent="0.25">
      <c r="I8461" s="714"/>
      <c r="J8461"/>
      <c r="K8461"/>
      <c r="L8461"/>
    </row>
    <row r="8462" spans="9:12" x14ac:dyDescent="0.25">
      <c r="I8462" s="714"/>
      <c r="J8462"/>
      <c r="K8462"/>
      <c r="L8462"/>
    </row>
    <row r="8463" spans="9:12" x14ac:dyDescent="0.25">
      <c r="I8463" s="714"/>
      <c r="J8463"/>
      <c r="K8463"/>
      <c r="L8463"/>
    </row>
    <row r="8464" spans="9:12" x14ac:dyDescent="0.25">
      <c r="I8464" s="714"/>
      <c r="J8464"/>
      <c r="K8464"/>
      <c r="L8464"/>
    </row>
    <row r="8465" spans="9:12" x14ac:dyDescent="0.25">
      <c r="I8465" s="714"/>
      <c r="J8465"/>
      <c r="K8465"/>
      <c r="L8465"/>
    </row>
    <row r="8466" spans="9:12" x14ac:dyDescent="0.25">
      <c r="I8466" s="714"/>
      <c r="J8466"/>
      <c r="K8466"/>
      <c r="L8466"/>
    </row>
    <row r="8467" spans="9:12" x14ac:dyDescent="0.25">
      <c r="I8467" s="714"/>
      <c r="J8467"/>
      <c r="K8467"/>
      <c r="L8467"/>
    </row>
    <row r="8468" spans="9:12" x14ac:dyDescent="0.25">
      <c r="I8468" s="714"/>
      <c r="J8468"/>
      <c r="K8468"/>
      <c r="L8468"/>
    </row>
    <row r="8469" spans="9:12" x14ac:dyDescent="0.25">
      <c r="I8469" s="714"/>
      <c r="J8469"/>
      <c r="K8469"/>
      <c r="L8469"/>
    </row>
    <row r="8470" spans="9:12" x14ac:dyDescent="0.25">
      <c r="I8470" s="714"/>
      <c r="J8470"/>
      <c r="K8470"/>
      <c r="L8470"/>
    </row>
    <row r="8471" spans="9:12" x14ac:dyDescent="0.25">
      <c r="I8471" s="714"/>
      <c r="J8471"/>
      <c r="K8471"/>
      <c r="L8471"/>
    </row>
    <row r="8472" spans="9:12" x14ac:dyDescent="0.25">
      <c r="I8472" s="714"/>
      <c r="J8472"/>
      <c r="K8472"/>
      <c r="L8472"/>
    </row>
    <row r="8473" spans="9:12" x14ac:dyDescent="0.25">
      <c r="I8473" s="714"/>
      <c r="J8473"/>
      <c r="K8473"/>
      <c r="L8473"/>
    </row>
    <row r="8474" spans="9:12" x14ac:dyDescent="0.25">
      <c r="I8474" s="714"/>
      <c r="J8474"/>
      <c r="K8474"/>
      <c r="L8474"/>
    </row>
    <row r="8475" spans="9:12" x14ac:dyDescent="0.25">
      <c r="I8475" s="714"/>
      <c r="J8475"/>
      <c r="K8475"/>
      <c r="L8475"/>
    </row>
    <row r="8476" spans="9:12" x14ac:dyDescent="0.25">
      <c r="I8476" s="714"/>
      <c r="J8476"/>
      <c r="K8476"/>
      <c r="L8476"/>
    </row>
    <row r="8477" spans="9:12" x14ac:dyDescent="0.25">
      <c r="I8477" s="714"/>
      <c r="J8477"/>
      <c r="K8477"/>
      <c r="L8477"/>
    </row>
    <row r="8478" spans="9:12" x14ac:dyDescent="0.25">
      <c r="I8478" s="714"/>
      <c r="J8478"/>
      <c r="K8478"/>
      <c r="L8478"/>
    </row>
    <row r="8479" spans="9:12" x14ac:dyDescent="0.25">
      <c r="I8479" s="714"/>
      <c r="J8479"/>
      <c r="K8479"/>
      <c r="L8479"/>
    </row>
    <row r="8480" spans="9:12" x14ac:dyDescent="0.25">
      <c r="I8480" s="714"/>
      <c r="J8480"/>
      <c r="K8480"/>
      <c r="L8480"/>
    </row>
    <row r="8481" spans="9:12" x14ac:dyDescent="0.25">
      <c r="I8481" s="714"/>
      <c r="J8481"/>
      <c r="K8481"/>
      <c r="L8481"/>
    </row>
    <row r="8482" spans="9:12" x14ac:dyDescent="0.25">
      <c r="I8482" s="714"/>
      <c r="J8482"/>
      <c r="K8482"/>
      <c r="L8482"/>
    </row>
    <row r="8483" spans="9:12" x14ac:dyDescent="0.25">
      <c r="I8483" s="714"/>
      <c r="J8483"/>
      <c r="K8483"/>
      <c r="L8483"/>
    </row>
    <row r="8484" spans="9:12" x14ac:dyDescent="0.25">
      <c r="I8484" s="714"/>
      <c r="J8484"/>
      <c r="K8484"/>
      <c r="L8484"/>
    </row>
    <row r="8485" spans="9:12" x14ac:dyDescent="0.25">
      <c r="I8485" s="714"/>
      <c r="J8485"/>
      <c r="K8485"/>
      <c r="L8485"/>
    </row>
    <row r="8486" spans="9:12" x14ac:dyDescent="0.25">
      <c r="I8486" s="714"/>
      <c r="J8486"/>
      <c r="K8486"/>
      <c r="L8486"/>
    </row>
    <row r="8487" spans="9:12" x14ac:dyDescent="0.25">
      <c r="I8487" s="714"/>
      <c r="J8487"/>
      <c r="K8487"/>
      <c r="L8487"/>
    </row>
    <row r="8488" spans="9:12" x14ac:dyDescent="0.25">
      <c r="I8488" s="714"/>
      <c r="J8488"/>
      <c r="K8488"/>
      <c r="L8488"/>
    </row>
    <row r="8489" spans="9:12" x14ac:dyDescent="0.25">
      <c r="I8489" s="714"/>
      <c r="J8489"/>
      <c r="K8489"/>
      <c r="L8489"/>
    </row>
    <row r="8490" spans="9:12" x14ac:dyDescent="0.25">
      <c r="I8490" s="714"/>
      <c r="J8490"/>
      <c r="K8490"/>
      <c r="L8490"/>
    </row>
    <row r="8491" spans="9:12" x14ac:dyDescent="0.25">
      <c r="I8491" s="714"/>
      <c r="J8491"/>
      <c r="K8491"/>
      <c r="L8491"/>
    </row>
    <row r="8492" spans="9:12" x14ac:dyDescent="0.25">
      <c r="I8492" s="714"/>
      <c r="J8492"/>
      <c r="K8492"/>
      <c r="L8492"/>
    </row>
    <row r="8493" spans="9:12" x14ac:dyDescent="0.25">
      <c r="I8493" s="714"/>
      <c r="J8493"/>
      <c r="K8493"/>
      <c r="L8493"/>
    </row>
    <row r="8494" spans="9:12" x14ac:dyDescent="0.25">
      <c r="I8494" s="714"/>
      <c r="J8494"/>
      <c r="K8494"/>
      <c r="L8494"/>
    </row>
    <row r="8495" spans="9:12" x14ac:dyDescent="0.25">
      <c r="I8495" s="714"/>
      <c r="J8495"/>
      <c r="K8495"/>
      <c r="L8495"/>
    </row>
    <row r="8496" spans="9:12" x14ac:dyDescent="0.25">
      <c r="I8496" s="714"/>
      <c r="J8496"/>
      <c r="K8496"/>
      <c r="L8496"/>
    </row>
    <row r="8497" spans="9:12" x14ac:dyDescent="0.25">
      <c r="I8497" s="714"/>
      <c r="J8497"/>
      <c r="K8497"/>
      <c r="L8497"/>
    </row>
    <row r="8498" spans="9:12" x14ac:dyDescent="0.25">
      <c r="I8498" s="714"/>
      <c r="J8498"/>
      <c r="K8498"/>
      <c r="L8498"/>
    </row>
    <row r="8499" spans="9:12" x14ac:dyDescent="0.25">
      <c r="I8499" s="714"/>
      <c r="J8499"/>
      <c r="K8499"/>
      <c r="L8499"/>
    </row>
    <row r="8500" spans="9:12" x14ac:dyDescent="0.25">
      <c r="I8500" s="714"/>
      <c r="J8500"/>
      <c r="K8500"/>
      <c r="L8500"/>
    </row>
    <row r="8501" spans="9:12" x14ac:dyDescent="0.25">
      <c r="I8501" s="714"/>
      <c r="J8501"/>
      <c r="K8501"/>
      <c r="L8501"/>
    </row>
    <row r="8502" spans="9:12" x14ac:dyDescent="0.25">
      <c r="I8502" s="714"/>
      <c r="J8502"/>
      <c r="K8502"/>
      <c r="L8502"/>
    </row>
    <row r="8503" spans="9:12" x14ac:dyDescent="0.25">
      <c r="I8503" s="714"/>
      <c r="J8503"/>
      <c r="K8503"/>
      <c r="L8503"/>
    </row>
    <row r="8504" spans="9:12" x14ac:dyDescent="0.25">
      <c r="I8504" s="714"/>
      <c r="J8504"/>
      <c r="K8504"/>
      <c r="L8504"/>
    </row>
    <row r="8505" spans="9:12" x14ac:dyDescent="0.25">
      <c r="I8505" s="714"/>
      <c r="J8505"/>
      <c r="K8505"/>
      <c r="L8505"/>
    </row>
    <row r="8506" spans="9:12" x14ac:dyDescent="0.25">
      <c r="I8506" s="714"/>
      <c r="J8506"/>
      <c r="K8506"/>
      <c r="L8506"/>
    </row>
    <row r="8507" spans="9:12" x14ac:dyDescent="0.25">
      <c r="I8507" s="714"/>
      <c r="J8507"/>
      <c r="K8507"/>
      <c r="L8507"/>
    </row>
    <row r="8508" spans="9:12" x14ac:dyDescent="0.25">
      <c r="I8508" s="714"/>
      <c r="J8508"/>
      <c r="K8508"/>
      <c r="L8508"/>
    </row>
    <row r="8509" spans="9:12" x14ac:dyDescent="0.25">
      <c r="I8509" s="714"/>
      <c r="J8509"/>
      <c r="K8509"/>
      <c r="L8509"/>
    </row>
    <row r="8510" spans="9:12" x14ac:dyDescent="0.25">
      <c r="I8510" s="714"/>
      <c r="J8510"/>
      <c r="K8510"/>
      <c r="L8510"/>
    </row>
    <row r="8511" spans="9:12" x14ac:dyDescent="0.25">
      <c r="I8511" s="714"/>
      <c r="J8511"/>
      <c r="K8511"/>
      <c r="L8511"/>
    </row>
    <row r="8512" spans="9:12" x14ac:dyDescent="0.25">
      <c r="I8512" s="714"/>
      <c r="J8512"/>
      <c r="K8512"/>
      <c r="L8512"/>
    </row>
    <row r="8513" spans="9:12" x14ac:dyDescent="0.25">
      <c r="I8513" s="714"/>
      <c r="J8513"/>
      <c r="K8513"/>
      <c r="L8513"/>
    </row>
    <row r="8514" spans="9:12" x14ac:dyDescent="0.25">
      <c r="I8514" s="714"/>
      <c r="J8514"/>
      <c r="K8514"/>
      <c r="L8514"/>
    </row>
    <row r="8515" spans="9:12" x14ac:dyDescent="0.25">
      <c r="I8515" s="714"/>
      <c r="J8515"/>
      <c r="K8515"/>
      <c r="L8515"/>
    </row>
    <row r="8516" spans="9:12" x14ac:dyDescent="0.25">
      <c r="I8516" s="714"/>
      <c r="J8516"/>
      <c r="K8516"/>
      <c r="L8516"/>
    </row>
    <row r="8517" spans="9:12" x14ac:dyDescent="0.25">
      <c r="I8517" s="714"/>
      <c r="J8517"/>
      <c r="K8517"/>
      <c r="L8517"/>
    </row>
    <row r="8518" spans="9:12" x14ac:dyDescent="0.25">
      <c r="I8518" s="714"/>
      <c r="J8518"/>
      <c r="K8518"/>
      <c r="L8518"/>
    </row>
    <row r="8519" spans="9:12" x14ac:dyDescent="0.25">
      <c r="I8519" s="714"/>
      <c r="J8519"/>
      <c r="K8519"/>
      <c r="L8519"/>
    </row>
    <row r="8520" spans="9:12" x14ac:dyDescent="0.25">
      <c r="I8520" s="714"/>
      <c r="J8520"/>
      <c r="K8520"/>
      <c r="L8520"/>
    </row>
    <row r="8521" spans="9:12" x14ac:dyDescent="0.25">
      <c r="I8521" s="714"/>
      <c r="J8521"/>
      <c r="K8521"/>
      <c r="L8521"/>
    </row>
    <row r="8522" spans="9:12" x14ac:dyDescent="0.25">
      <c r="I8522" s="714"/>
      <c r="J8522"/>
      <c r="K8522"/>
      <c r="L8522"/>
    </row>
    <row r="8523" spans="9:12" x14ac:dyDescent="0.25">
      <c r="I8523" s="714"/>
      <c r="J8523"/>
      <c r="K8523"/>
      <c r="L8523"/>
    </row>
    <row r="8524" spans="9:12" x14ac:dyDescent="0.25">
      <c r="I8524" s="714"/>
      <c r="J8524"/>
      <c r="K8524"/>
      <c r="L8524"/>
    </row>
    <row r="8525" spans="9:12" x14ac:dyDescent="0.25">
      <c r="I8525" s="714"/>
      <c r="J8525"/>
      <c r="K8525"/>
      <c r="L8525"/>
    </row>
    <row r="8526" spans="9:12" x14ac:dyDescent="0.25">
      <c r="I8526" s="714"/>
      <c r="J8526"/>
      <c r="K8526"/>
      <c r="L8526"/>
    </row>
    <row r="8527" spans="9:12" x14ac:dyDescent="0.25">
      <c r="I8527" s="714"/>
      <c r="J8527"/>
      <c r="K8527"/>
      <c r="L8527"/>
    </row>
    <row r="8528" spans="9:12" x14ac:dyDescent="0.25">
      <c r="I8528" s="714"/>
      <c r="J8528"/>
      <c r="K8528"/>
      <c r="L8528"/>
    </row>
    <row r="8529" spans="9:12" x14ac:dyDescent="0.25">
      <c r="I8529" s="714"/>
      <c r="J8529"/>
      <c r="K8529"/>
      <c r="L8529"/>
    </row>
    <row r="8530" spans="9:12" x14ac:dyDescent="0.25">
      <c r="I8530" s="714"/>
      <c r="J8530"/>
      <c r="K8530"/>
      <c r="L8530"/>
    </row>
    <row r="8531" spans="9:12" x14ac:dyDescent="0.25">
      <c r="I8531" s="714"/>
      <c r="J8531"/>
      <c r="K8531"/>
      <c r="L8531"/>
    </row>
    <row r="8532" spans="9:12" x14ac:dyDescent="0.25">
      <c r="I8532" s="714"/>
      <c r="J8532"/>
      <c r="K8532"/>
      <c r="L8532"/>
    </row>
    <row r="8533" spans="9:12" x14ac:dyDescent="0.25">
      <c r="I8533" s="714"/>
      <c r="J8533"/>
      <c r="K8533"/>
      <c r="L8533"/>
    </row>
    <row r="8534" spans="9:12" x14ac:dyDescent="0.25">
      <c r="I8534" s="714"/>
      <c r="J8534"/>
      <c r="K8534"/>
      <c r="L8534"/>
    </row>
    <row r="8535" spans="9:12" x14ac:dyDescent="0.25">
      <c r="I8535" s="714"/>
      <c r="J8535"/>
      <c r="K8535"/>
      <c r="L8535"/>
    </row>
    <row r="8536" spans="9:12" x14ac:dyDescent="0.25">
      <c r="I8536" s="714"/>
      <c r="J8536"/>
      <c r="K8536"/>
      <c r="L8536"/>
    </row>
    <row r="8537" spans="9:12" x14ac:dyDescent="0.25">
      <c r="I8537" s="714"/>
      <c r="J8537"/>
      <c r="K8537"/>
      <c r="L8537"/>
    </row>
    <row r="8538" spans="9:12" x14ac:dyDescent="0.25">
      <c r="I8538" s="714"/>
      <c r="J8538"/>
      <c r="K8538"/>
      <c r="L8538"/>
    </row>
    <row r="8539" spans="9:12" x14ac:dyDescent="0.25">
      <c r="I8539" s="714"/>
      <c r="J8539"/>
      <c r="K8539"/>
      <c r="L8539"/>
    </row>
    <row r="8540" spans="9:12" x14ac:dyDescent="0.25">
      <c r="I8540" s="714"/>
      <c r="J8540"/>
      <c r="K8540"/>
      <c r="L8540"/>
    </row>
    <row r="8541" spans="9:12" x14ac:dyDescent="0.25">
      <c r="I8541" s="714"/>
      <c r="J8541"/>
      <c r="K8541"/>
      <c r="L8541"/>
    </row>
    <row r="8542" spans="9:12" x14ac:dyDescent="0.25">
      <c r="I8542" s="714"/>
      <c r="J8542"/>
      <c r="K8542"/>
      <c r="L8542"/>
    </row>
    <row r="8543" spans="9:12" x14ac:dyDescent="0.25">
      <c r="I8543" s="714"/>
      <c r="J8543"/>
      <c r="K8543"/>
      <c r="L8543"/>
    </row>
    <row r="8544" spans="9:12" x14ac:dyDescent="0.25">
      <c r="I8544" s="714"/>
      <c r="J8544"/>
      <c r="K8544"/>
      <c r="L8544"/>
    </row>
    <row r="8545" spans="9:12" x14ac:dyDescent="0.25">
      <c r="I8545" s="714"/>
      <c r="J8545"/>
      <c r="K8545"/>
      <c r="L8545"/>
    </row>
    <row r="8546" spans="9:12" x14ac:dyDescent="0.25">
      <c r="I8546" s="714"/>
      <c r="J8546"/>
      <c r="K8546"/>
      <c r="L8546"/>
    </row>
    <row r="8547" spans="9:12" x14ac:dyDescent="0.25">
      <c r="I8547" s="714"/>
      <c r="J8547"/>
      <c r="K8547"/>
      <c r="L8547"/>
    </row>
    <row r="8548" spans="9:12" x14ac:dyDescent="0.25">
      <c r="I8548" s="714"/>
      <c r="J8548"/>
      <c r="K8548"/>
      <c r="L8548"/>
    </row>
    <row r="8549" spans="9:12" x14ac:dyDescent="0.25">
      <c r="I8549" s="714"/>
      <c r="J8549"/>
      <c r="K8549"/>
      <c r="L8549"/>
    </row>
    <row r="8550" spans="9:12" x14ac:dyDescent="0.25">
      <c r="I8550" s="714"/>
      <c r="J8550"/>
      <c r="K8550"/>
      <c r="L8550"/>
    </row>
    <row r="8551" spans="9:12" x14ac:dyDescent="0.25">
      <c r="I8551" s="714"/>
      <c r="J8551"/>
      <c r="K8551"/>
      <c r="L8551"/>
    </row>
    <row r="8552" spans="9:12" x14ac:dyDescent="0.25">
      <c r="I8552" s="714"/>
      <c r="J8552"/>
      <c r="K8552"/>
      <c r="L8552"/>
    </row>
    <row r="8553" spans="9:12" x14ac:dyDescent="0.25">
      <c r="I8553" s="714"/>
      <c r="J8553"/>
      <c r="K8553"/>
      <c r="L8553"/>
    </row>
    <row r="8554" spans="9:12" x14ac:dyDescent="0.25">
      <c r="I8554" s="714"/>
      <c r="J8554"/>
      <c r="K8554"/>
      <c r="L8554"/>
    </row>
    <row r="8555" spans="9:12" x14ac:dyDescent="0.25">
      <c r="I8555" s="714"/>
      <c r="J8555"/>
      <c r="K8555"/>
      <c r="L8555"/>
    </row>
    <row r="8556" spans="9:12" x14ac:dyDescent="0.25">
      <c r="I8556" s="714"/>
      <c r="J8556"/>
      <c r="K8556"/>
      <c r="L8556"/>
    </row>
    <row r="8557" spans="9:12" x14ac:dyDescent="0.25">
      <c r="I8557" s="714"/>
      <c r="J8557"/>
      <c r="K8557"/>
      <c r="L8557"/>
    </row>
    <row r="8558" spans="9:12" x14ac:dyDescent="0.25">
      <c r="I8558" s="714"/>
      <c r="J8558"/>
      <c r="K8558"/>
      <c r="L8558"/>
    </row>
    <row r="8559" spans="9:12" x14ac:dyDescent="0.25">
      <c r="I8559" s="714"/>
      <c r="J8559"/>
      <c r="K8559"/>
      <c r="L8559"/>
    </row>
    <row r="8560" spans="9:12" x14ac:dyDescent="0.25">
      <c r="I8560" s="714"/>
      <c r="J8560"/>
      <c r="K8560"/>
      <c r="L8560"/>
    </row>
    <row r="8561" spans="9:12" x14ac:dyDescent="0.25">
      <c r="I8561" s="714"/>
      <c r="J8561"/>
      <c r="K8561"/>
      <c r="L8561"/>
    </row>
    <row r="8562" spans="9:12" x14ac:dyDescent="0.25">
      <c r="I8562" s="714"/>
      <c r="J8562"/>
      <c r="K8562"/>
      <c r="L8562"/>
    </row>
    <row r="8563" spans="9:12" x14ac:dyDescent="0.25">
      <c r="I8563" s="714"/>
      <c r="J8563"/>
      <c r="K8563"/>
      <c r="L8563"/>
    </row>
    <row r="8564" spans="9:12" x14ac:dyDescent="0.25">
      <c r="I8564" s="714"/>
      <c r="J8564"/>
      <c r="K8564"/>
      <c r="L8564"/>
    </row>
    <row r="8565" spans="9:12" x14ac:dyDescent="0.25">
      <c r="I8565" s="714"/>
      <c r="J8565"/>
      <c r="K8565"/>
      <c r="L8565"/>
    </row>
    <row r="8566" spans="9:12" x14ac:dyDescent="0.25">
      <c r="I8566" s="714"/>
      <c r="J8566"/>
      <c r="K8566"/>
      <c r="L8566"/>
    </row>
    <row r="8567" spans="9:12" x14ac:dyDescent="0.25">
      <c r="I8567" s="714"/>
      <c r="J8567"/>
      <c r="K8567"/>
      <c r="L8567"/>
    </row>
    <row r="8568" spans="9:12" x14ac:dyDescent="0.25">
      <c r="I8568" s="714"/>
      <c r="J8568"/>
      <c r="K8568"/>
      <c r="L8568"/>
    </row>
    <row r="8569" spans="9:12" x14ac:dyDescent="0.25">
      <c r="I8569" s="714"/>
      <c r="J8569"/>
      <c r="K8569"/>
      <c r="L8569"/>
    </row>
    <row r="8570" spans="9:12" x14ac:dyDescent="0.25">
      <c r="I8570" s="714"/>
      <c r="J8570"/>
      <c r="K8570"/>
      <c r="L8570"/>
    </row>
    <row r="8571" spans="9:12" x14ac:dyDescent="0.25">
      <c r="I8571" s="714"/>
      <c r="J8571"/>
      <c r="K8571"/>
      <c r="L8571"/>
    </row>
    <row r="8572" spans="9:12" x14ac:dyDescent="0.25">
      <c r="I8572" s="714"/>
      <c r="J8572"/>
      <c r="K8572"/>
      <c r="L8572"/>
    </row>
    <row r="8573" spans="9:12" x14ac:dyDescent="0.25">
      <c r="I8573" s="714"/>
      <c r="J8573"/>
      <c r="K8573"/>
      <c r="L8573"/>
    </row>
    <row r="8574" spans="9:12" x14ac:dyDescent="0.25">
      <c r="I8574" s="714"/>
      <c r="J8574"/>
      <c r="K8574"/>
      <c r="L8574"/>
    </row>
    <row r="8575" spans="9:12" x14ac:dyDescent="0.25">
      <c r="I8575" s="714"/>
      <c r="J8575"/>
      <c r="K8575"/>
      <c r="L8575"/>
    </row>
    <row r="8576" spans="9:12" x14ac:dyDescent="0.25">
      <c r="I8576" s="714"/>
      <c r="J8576"/>
      <c r="K8576"/>
      <c r="L8576"/>
    </row>
    <row r="8577" spans="9:12" x14ac:dyDescent="0.25">
      <c r="I8577" s="714"/>
      <c r="J8577"/>
      <c r="K8577"/>
      <c r="L8577"/>
    </row>
    <row r="8578" spans="9:12" x14ac:dyDescent="0.25">
      <c r="I8578" s="714"/>
      <c r="J8578"/>
      <c r="K8578"/>
      <c r="L8578"/>
    </row>
    <row r="8579" spans="9:12" x14ac:dyDescent="0.25">
      <c r="I8579" s="714"/>
      <c r="J8579"/>
      <c r="K8579"/>
      <c r="L8579"/>
    </row>
    <row r="8580" spans="9:12" x14ac:dyDescent="0.25">
      <c r="I8580" s="714"/>
      <c r="J8580"/>
      <c r="K8580"/>
      <c r="L8580"/>
    </row>
    <row r="8581" spans="9:12" x14ac:dyDescent="0.25">
      <c r="I8581" s="714"/>
      <c r="J8581"/>
      <c r="K8581"/>
      <c r="L8581"/>
    </row>
    <row r="8582" spans="9:12" x14ac:dyDescent="0.25">
      <c r="I8582" s="714"/>
      <c r="J8582"/>
      <c r="K8582"/>
      <c r="L8582"/>
    </row>
    <row r="8583" spans="9:12" x14ac:dyDescent="0.25">
      <c r="I8583" s="714"/>
      <c r="J8583"/>
      <c r="K8583"/>
      <c r="L8583"/>
    </row>
    <row r="8584" spans="9:12" x14ac:dyDescent="0.25">
      <c r="I8584" s="714"/>
      <c r="J8584"/>
      <c r="K8584"/>
      <c r="L8584"/>
    </row>
    <row r="8585" spans="9:12" x14ac:dyDescent="0.25">
      <c r="I8585" s="714"/>
      <c r="J8585"/>
      <c r="K8585"/>
      <c r="L8585"/>
    </row>
    <row r="8586" spans="9:12" x14ac:dyDescent="0.25">
      <c r="I8586" s="714"/>
      <c r="J8586"/>
      <c r="K8586"/>
      <c r="L8586"/>
    </row>
    <row r="8587" spans="9:12" x14ac:dyDescent="0.25">
      <c r="I8587" s="714"/>
      <c r="J8587"/>
      <c r="K8587"/>
      <c r="L8587"/>
    </row>
    <row r="8588" spans="9:12" x14ac:dyDescent="0.25">
      <c r="I8588" s="714"/>
      <c r="J8588"/>
      <c r="K8588"/>
      <c r="L8588"/>
    </row>
    <row r="8589" spans="9:12" x14ac:dyDescent="0.25">
      <c r="I8589" s="714"/>
      <c r="J8589"/>
      <c r="K8589"/>
      <c r="L8589"/>
    </row>
    <row r="8590" spans="9:12" x14ac:dyDescent="0.25">
      <c r="I8590" s="714"/>
      <c r="J8590"/>
      <c r="K8590"/>
      <c r="L8590"/>
    </row>
    <row r="8591" spans="9:12" x14ac:dyDescent="0.25">
      <c r="I8591" s="714"/>
      <c r="J8591"/>
      <c r="K8591"/>
      <c r="L8591"/>
    </row>
    <row r="8592" spans="9:12" x14ac:dyDescent="0.25">
      <c r="I8592" s="714"/>
      <c r="J8592"/>
      <c r="K8592"/>
      <c r="L8592"/>
    </row>
    <row r="8593" spans="9:12" x14ac:dyDescent="0.25">
      <c r="I8593" s="714"/>
      <c r="J8593"/>
      <c r="K8593"/>
      <c r="L8593"/>
    </row>
    <row r="8594" spans="9:12" x14ac:dyDescent="0.25">
      <c r="I8594" s="714"/>
      <c r="J8594"/>
      <c r="K8594"/>
      <c r="L8594"/>
    </row>
    <row r="8595" spans="9:12" x14ac:dyDescent="0.25">
      <c r="I8595" s="714"/>
      <c r="J8595"/>
      <c r="K8595"/>
      <c r="L8595"/>
    </row>
    <row r="8596" spans="9:12" x14ac:dyDescent="0.25">
      <c r="I8596" s="714"/>
      <c r="J8596"/>
      <c r="K8596"/>
      <c r="L8596"/>
    </row>
    <row r="8597" spans="9:12" x14ac:dyDescent="0.25">
      <c r="I8597" s="714"/>
      <c r="J8597"/>
      <c r="K8597"/>
      <c r="L8597"/>
    </row>
    <row r="8598" spans="9:12" x14ac:dyDescent="0.25">
      <c r="I8598" s="714"/>
      <c r="J8598"/>
      <c r="K8598"/>
      <c r="L8598"/>
    </row>
    <row r="8599" spans="9:12" x14ac:dyDescent="0.25">
      <c r="I8599" s="714"/>
      <c r="J8599"/>
      <c r="K8599"/>
      <c r="L8599"/>
    </row>
    <row r="8600" spans="9:12" x14ac:dyDescent="0.25">
      <c r="I8600" s="714"/>
      <c r="J8600"/>
      <c r="K8600"/>
      <c r="L8600"/>
    </row>
    <row r="8601" spans="9:12" x14ac:dyDescent="0.25">
      <c r="I8601" s="714"/>
      <c r="J8601"/>
      <c r="K8601"/>
      <c r="L8601"/>
    </row>
    <row r="8602" spans="9:12" x14ac:dyDescent="0.25">
      <c r="I8602" s="714"/>
      <c r="J8602"/>
      <c r="K8602"/>
      <c r="L8602"/>
    </row>
    <row r="8603" spans="9:12" x14ac:dyDescent="0.25">
      <c r="I8603" s="714"/>
      <c r="J8603"/>
      <c r="K8603"/>
      <c r="L8603"/>
    </row>
    <row r="8604" spans="9:12" x14ac:dyDescent="0.25">
      <c r="I8604" s="714"/>
      <c r="J8604"/>
      <c r="K8604"/>
      <c r="L8604"/>
    </row>
    <row r="8605" spans="9:12" x14ac:dyDescent="0.25">
      <c r="I8605" s="714"/>
      <c r="J8605"/>
      <c r="K8605"/>
      <c r="L8605"/>
    </row>
    <row r="8606" spans="9:12" x14ac:dyDescent="0.25">
      <c r="I8606" s="714"/>
      <c r="J8606"/>
      <c r="K8606"/>
      <c r="L8606"/>
    </row>
    <row r="8607" spans="9:12" x14ac:dyDescent="0.25">
      <c r="I8607" s="714"/>
      <c r="J8607"/>
      <c r="K8607"/>
      <c r="L8607"/>
    </row>
    <row r="8608" spans="9:12" x14ac:dyDescent="0.25">
      <c r="I8608" s="714"/>
      <c r="J8608"/>
      <c r="K8608"/>
      <c r="L8608"/>
    </row>
    <row r="8609" spans="9:12" x14ac:dyDescent="0.25">
      <c r="I8609" s="714"/>
      <c r="J8609"/>
      <c r="K8609"/>
      <c r="L8609"/>
    </row>
    <row r="8610" spans="9:12" x14ac:dyDescent="0.25">
      <c r="I8610" s="714"/>
      <c r="J8610"/>
      <c r="K8610"/>
      <c r="L8610"/>
    </row>
    <row r="8611" spans="9:12" x14ac:dyDescent="0.25">
      <c r="I8611" s="714"/>
      <c r="J8611"/>
      <c r="K8611"/>
      <c r="L8611"/>
    </row>
    <row r="8612" spans="9:12" x14ac:dyDescent="0.25">
      <c r="I8612" s="714"/>
      <c r="J8612"/>
      <c r="K8612"/>
      <c r="L8612"/>
    </row>
    <row r="8613" spans="9:12" x14ac:dyDescent="0.25">
      <c r="I8613" s="714"/>
      <c r="J8613"/>
      <c r="K8613"/>
      <c r="L8613"/>
    </row>
    <row r="8614" spans="9:12" x14ac:dyDescent="0.25">
      <c r="I8614" s="714"/>
      <c r="J8614"/>
      <c r="K8614"/>
      <c r="L8614"/>
    </row>
    <row r="8615" spans="9:12" x14ac:dyDescent="0.25">
      <c r="I8615" s="714"/>
      <c r="J8615"/>
      <c r="K8615"/>
      <c r="L8615"/>
    </row>
    <row r="8616" spans="9:12" x14ac:dyDescent="0.25">
      <c r="I8616" s="714"/>
      <c r="J8616"/>
      <c r="K8616"/>
      <c r="L8616"/>
    </row>
    <row r="8617" spans="9:12" x14ac:dyDescent="0.25">
      <c r="I8617" s="714"/>
      <c r="J8617"/>
      <c r="K8617"/>
      <c r="L8617"/>
    </row>
    <row r="8618" spans="9:12" x14ac:dyDescent="0.25">
      <c r="I8618" s="714"/>
      <c r="J8618"/>
      <c r="K8618"/>
      <c r="L8618"/>
    </row>
    <row r="8619" spans="9:12" x14ac:dyDescent="0.25">
      <c r="I8619" s="714"/>
      <c r="J8619"/>
      <c r="K8619"/>
      <c r="L8619"/>
    </row>
    <row r="8620" spans="9:12" x14ac:dyDescent="0.25">
      <c r="I8620" s="714"/>
      <c r="J8620"/>
      <c r="K8620"/>
      <c r="L8620"/>
    </row>
    <row r="8621" spans="9:12" x14ac:dyDescent="0.25">
      <c r="I8621" s="714"/>
      <c r="J8621"/>
      <c r="K8621"/>
      <c r="L8621"/>
    </row>
    <row r="8622" spans="9:12" x14ac:dyDescent="0.25">
      <c r="I8622" s="714"/>
      <c r="J8622"/>
      <c r="K8622"/>
      <c r="L8622"/>
    </row>
    <row r="8623" spans="9:12" x14ac:dyDescent="0.25">
      <c r="I8623" s="714"/>
      <c r="J8623"/>
      <c r="K8623"/>
      <c r="L8623"/>
    </row>
    <row r="8624" spans="9:12" x14ac:dyDescent="0.25">
      <c r="I8624" s="714"/>
      <c r="J8624"/>
      <c r="K8624"/>
      <c r="L8624"/>
    </row>
    <row r="8625" spans="9:12" x14ac:dyDescent="0.25">
      <c r="I8625" s="714"/>
      <c r="J8625"/>
      <c r="K8625"/>
      <c r="L8625"/>
    </row>
    <row r="8626" spans="9:12" x14ac:dyDescent="0.25">
      <c r="I8626" s="714"/>
      <c r="J8626"/>
      <c r="K8626"/>
      <c r="L8626"/>
    </row>
    <row r="8627" spans="9:12" x14ac:dyDescent="0.25">
      <c r="I8627" s="714"/>
      <c r="J8627"/>
      <c r="K8627"/>
      <c r="L8627"/>
    </row>
    <row r="8628" spans="9:12" x14ac:dyDescent="0.25">
      <c r="I8628" s="714"/>
      <c r="J8628"/>
      <c r="K8628"/>
      <c r="L8628"/>
    </row>
    <row r="8629" spans="9:12" x14ac:dyDescent="0.25">
      <c r="I8629" s="714"/>
      <c r="J8629"/>
      <c r="K8629"/>
      <c r="L8629"/>
    </row>
    <row r="8630" spans="9:12" x14ac:dyDescent="0.25">
      <c r="I8630" s="714"/>
      <c r="J8630"/>
      <c r="K8630"/>
      <c r="L8630"/>
    </row>
    <row r="8631" spans="9:12" x14ac:dyDescent="0.25">
      <c r="I8631" s="714"/>
      <c r="J8631"/>
      <c r="K8631"/>
      <c r="L8631"/>
    </row>
    <row r="8632" spans="9:12" x14ac:dyDescent="0.25">
      <c r="I8632" s="714"/>
      <c r="J8632"/>
      <c r="K8632"/>
      <c r="L8632"/>
    </row>
    <row r="8633" spans="9:12" x14ac:dyDescent="0.25">
      <c r="I8633" s="714"/>
      <c r="J8633"/>
      <c r="K8633"/>
      <c r="L8633"/>
    </row>
    <row r="8634" spans="9:12" x14ac:dyDescent="0.25">
      <c r="I8634" s="714"/>
      <c r="J8634"/>
      <c r="K8634"/>
      <c r="L8634"/>
    </row>
    <row r="8635" spans="9:12" x14ac:dyDescent="0.25">
      <c r="I8635" s="714"/>
      <c r="J8635"/>
      <c r="K8635"/>
      <c r="L8635"/>
    </row>
    <row r="8636" spans="9:12" x14ac:dyDescent="0.25">
      <c r="I8636" s="714"/>
      <c r="J8636"/>
      <c r="K8636"/>
      <c r="L8636"/>
    </row>
    <row r="8637" spans="9:12" x14ac:dyDescent="0.25">
      <c r="I8637" s="714"/>
      <c r="J8637"/>
      <c r="K8637"/>
      <c r="L8637"/>
    </row>
    <row r="8638" spans="9:12" x14ac:dyDescent="0.25">
      <c r="I8638" s="714"/>
      <c r="J8638"/>
      <c r="K8638"/>
      <c r="L8638"/>
    </row>
    <row r="8639" spans="9:12" x14ac:dyDescent="0.25">
      <c r="I8639" s="714"/>
      <c r="J8639"/>
      <c r="K8639"/>
      <c r="L8639"/>
    </row>
    <row r="8640" spans="9:12" x14ac:dyDescent="0.25">
      <c r="I8640" s="714"/>
      <c r="J8640"/>
      <c r="K8640"/>
      <c r="L8640"/>
    </row>
    <row r="8641" spans="9:12" x14ac:dyDescent="0.25">
      <c r="I8641" s="714"/>
      <c r="J8641"/>
      <c r="K8641"/>
      <c r="L8641"/>
    </row>
    <row r="8642" spans="9:12" x14ac:dyDescent="0.25">
      <c r="I8642" s="714"/>
      <c r="J8642"/>
      <c r="K8642"/>
      <c r="L8642"/>
    </row>
    <row r="8643" spans="9:12" x14ac:dyDescent="0.25">
      <c r="I8643" s="714"/>
      <c r="J8643"/>
      <c r="K8643"/>
      <c r="L8643"/>
    </row>
    <row r="8644" spans="9:12" x14ac:dyDescent="0.25">
      <c r="I8644" s="714"/>
      <c r="J8644"/>
      <c r="K8644"/>
      <c r="L8644"/>
    </row>
    <row r="8645" spans="9:12" x14ac:dyDescent="0.25">
      <c r="I8645" s="714"/>
      <c r="J8645"/>
      <c r="K8645"/>
      <c r="L8645"/>
    </row>
    <row r="8646" spans="9:12" x14ac:dyDescent="0.25">
      <c r="I8646" s="714"/>
      <c r="J8646"/>
      <c r="K8646"/>
      <c r="L8646"/>
    </row>
    <row r="8647" spans="9:12" x14ac:dyDescent="0.25">
      <c r="I8647" s="714"/>
      <c r="J8647"/>
      <c r="K8647"/>
      <c r="L8647"/>
    </row>
    <row r="8648" spans="9:12" x14ac:dyDescent="0.25">
      <c r="I8648" s="714"/>
      <c r="J8648"/>
      <c r="K8648"/>
      <c r="L8648"/>
    </row>
    <row r="8649" spans="9:12" x14ac:dyDescent="0.25">
      <c r="I8649" s="714"/>
      <c r="J8649"/>
      <c r="K8649"/>
      <c r="L8649"/>
    </row>
    <row r="8650" spans="9:12" x14ac:dyDescent="0.25">
      <c r="I8650" s="714"/>
      <c r="J8650"/>
      <c r="K8650"/>
      <c r="L8650"/>
    </row>
    <row r="8651" spans="9:12" x14ac:dyDescent="0.25">
      <c r="I8651" s="714"/>
      <c r="J8651"/>
      <c r="K8651"/>
      <c r="L8651"/>
    </row>
    <row r="8652" spans="9:12" x14ac:dyDescent="0.25">
      <c r="I8652" s="714"/>
      <c r="J8652"/>
      <c r="K8652"/>
      <c r="L8652"/>
    </row>
    <row r="8653" spans="9:12" x14ac:dyDescent="0.25">
      <c r="I8653" s="714"/>
      <c r="J8653"/>
      <c r="K8653"/>
      <c r="L8653"/>
    </row>
    <row r="8654" spans="9:12" x14ac:dyDescent="0.25">
      <c r="I8654" s="714"/>
      <c r="J8654"/>
      <c r="K8654"/>
      <c r="L8654"/>
    </row>
    <row r="8655" spans="9:12" x14ac:dyDescent="0.25">
      <c r="I8655" s="714"/>
      <c r="J8655"/>
      <c r="K8655"/>
      <c r="L8655"/>
    </row>
    <row r="8656" spans="9:12" x14ac:dyDescent="0.25">
      <c r="I8656" s="714"/>
      <c r="J8656"/>
      <c r="K8656"/>
      <c r="L8656"/>
    </row>
    <row r="8657" spans="9:12" x14ac:dyDescent="0.25">
      <c r="I8657" s="714"/>
      <c r="J8657"/>
      <c r="K8657"/>
      <c r="L8657"/>
    </row>
    <row r="8658" spans="9:12" x14ac:dyDescent="0.25">
      <c r="I8658" s="714"/>
      <c r="J8658"/>
      <c r="K8658"/>
      <c r="L8658"/>
    </row>
    <row r="8659" spans="9:12" x14ac:dyDescent="0.25">
      <c r="I8659" s="714"/>
      <c r="J8659"/>
      <c r="K8659"/>
      <c r="L8659"/>
    </row>
    <row r="8660" spans="9:12" x14ac:dyDescent="0.25">
      <c r="I8660" s="714"/>
      <c r="J8660"/>
      <c r="K8660"/>
      <c r="L8660"/>
    </row>
    <row r="8661" spans="9:12" x14ac:dyDescent="0.25">
      <c r="I8661" s="714"/>
      <c r="J8661"/>
      <c r="K8661"/>
      <c r="L8661"/>
    </row>
    <row r="8662" spans="9:12" x14ac:dyDescent="0.25">
      <c r="I8662" s="714"/>
      <c r="J8662"/>
      <c r="K8662"/>
      <c r="L8662"/>
    </row>
    <row r="8663" spans="9:12" x14ac:dyDescent="0.25">
      <c r="I8663" s="714"/>
      <c r="J8663"/>
      <c r="K8663"/>
      <c r="L8663"/>
    </row>
    <row r="8664" spans="9:12" x14ac:dyDescent="0.25">
      <c r="I8664" s="714"/>
      <c r="J8664"/>
      <c r="K8664"/>
      <c r="L8664"/>
    </row>
    <row r="8665" spans="9:12" x14ac:dyDescent="0.25">
      <c r="I8665" s="714"/>
      <c r="J8665"/>
      <c r="K8665"/>
      <c r="L8665"/>
    </row>
    <row r="8666" spans="9:12" x14ac:dyDescent="0.25">
      <c r="I8666" s="714"/>
      <c r="J8666"/>
      <c r="K8666"/>
      <c r="L8666"/>
    </row>
    <row r="8667" spans="9:12" x14ac:dyDescent="0.25">
      <c r="I8667" s="714"/>
      <c r="J8667"/>
      <c r="K8667"/>
      <c r="L8667"/>
    </row>
    <row r="8668" spans="9:12" x14ac:dyDescent="0.25">
      <c r="I8668" s="714"/>
      <c r="J8668"/>
      <c r="K8668"/>
      <c r="L8668"/>
    </row>
    <row r="8669" spans="9:12" x14ac:dyDescent="0.25">
      <c r="I8669" s="714"/>
      <c r="J8669"/>
      <c r="K8669"/>
      <c r="L8669"/>
    </row>
    <row r="8670" spans="9:12" x14ac:dyDescent="0.25">
      <c r="I8670" s="714"/>
      <c r="J8670"/>
      <c r="K8670"/>
      <c r="L8670"/>
    </row>
    <row r="8671" spans="9:12" x14ac:dyDescent="0.25">
      <c r="I8671" s="714"/>
      <c r="J8671"/>
      <c r="K8671"/>
      <c r="L8671"/>
    </row>
    <row r="8672" spans="9:12" x14ac:dyDescent="0.25">
      <c r="I8672" s="714"/>
      <c r="J8672"/>
      <c r="K8672"/>
      <c r="L8672"/>
    </row>
    <row r="8673" spans="9:12" x14ac:dyDescent="0.25">
      <c r="I8673" s="714"/>
      <c r="J8673"/>
      <c r="K8673"/>
      <c r="L8673"/>
    </row>
    <row r="8674" spans="9:12" x14ac:dyDescent="0.25">
      <c r="I8674" s="714"/>
      <c r="J8674"/>
      <c r="K8674"/>
      <c r="L8674"/>
    </row>
    <row r="8675" spans="9:12" x14ac:dyDescent="0.25">
      <c r="I8675" s="714"/>
      <c r="J8675"/>
      <c r="K8675"/>
      <c r="L8675"/>
    </row>
    <row r="8676" spans="9:12" x14ac:dyDescent="0.25">
      <c r="I8676" s="714"/>
      <c r="J8676"/>
      <c r="K8676"/>
      <c r="L8676"/>
    </row>
    <row r="8677" spans="9:12" x14ac:dyDescent="0.25">
      <c r="I8677" s="714"/>
      <c r="J8677"/>
      <c r="K8677"/>
      <c r="L8677"/>
    </row>
    <row r="8678" spans="9:12" x14ac:dyDescent="0.25">
      <c r="I8678" s="714"/>
      <c r="J8678"/>
      <c r="K8678"/>
      <c r="L8678"/>
    </row>
    <row r="8679" spans="9:12" x14ac:dyDescent="0.25">
      <c r="I8679" s="714"/>
      <c r="J8679"/>
      <c r="K8679"/>
      <c r="L8679"/>
    </row>
    <row r="8680" spans="9:12" x14ac:dyDescent="0.25">
      <c r="I8680" s="714"/>
      <c r="J8680"/>
      <c r="K8680"/>
      <c r="L8680"/>
    </row>
    <row r="8681" spans="9:12" x14ac:dyDescent="0.25">
      <c r="I8681" s="714"/>
      <c r="J8681"/>
      <c r="K8681"/>
      <c r="L8681"/>
    </row>
    <row r="8682" spans="9:12" x14ac:dyDescent="0.25">
      <c r="I8682" s="714"/>
      <c r="J8682"/>
      <c r="K8682"/>
      <c r="L8682"/>
    </row>
    <row r="8683" spans="9:12" x14ac:dyDescent="0.25">
      <c r="I8683" s="714"/>
      <c r="J8683"/>
      <c r="K8683"/>
      <c r="L8683"/>
    </row>
    <row r="8684" spans="9:12" x14ac:dyDescent="0.25">
      <c r="I8684" s="714"/>
      <c r="J8684"/>
      <c r="K8684"/>
      <c r="L8684"/>
    </row>
    <row r="8685" spans="9:12" x14ac:dyDescent="0.25">
      <c r="I8685" s="714"/>
      <c r="J8685"/>
      <c r="K8685"/>
      <c r="L8685"/>
    </row>
    <row r="8686" spans="9:12" x14ac:dyDescent="0.25">
      <c r="I8686" s="714"/>
      <c r="J8686"/>
      <c r="K8686"/>
      <c r="L8686"/>
    </row>
    <row r="8687" spans="9:12" x14ac:dyDescent="0.25">
      <c r="I8687" s="714"/>
      <c r="J8687"/>
      <c r="K8687"/>
      <c r="L8687"/>
    </row>
    <row r="8688" spans="9:12" x14ac:dyDescent="0.25">
      <c r="I8688" s="714"/>
      <c r="J8688"/>
      <c r="K8688"/>
      <c r="L8688"/>
    </row>
    <row r="8689" spans="9:12" x14ac:dyDescent="0.25">
      <c r="I8689" s="714"/>
      <c r="J8689"/>
      <c r="K8689"/>
      <c r="L8689"/>
    </row>
    <row r="8690" spans="9:12" x14ac:dyDescent="0.25">
      <c r="I8690" s="714"/>
      <c r="J8690"/>
      <c r="K8690"/>
      <c r="L8690"/>
    </row>
    <row r="8691" spans="9:12" x14ac:dyDescent="0.25">
      <c r="I8691" s="714"/>
      <c r="J8691"/>
      <c r="K8691"/>
      <c r="L8691"/>
    </row>
    <row r="8692" spans="9:12" x14ac:dyDescent="0.25">
      <c r="I8692" s="714"/>
      <c r="J8692"/>
      <c r="K8692"/>
      <c r="L8692"/>
    </row>
    <row r="8693" spans="9:12" x14ac:dyDescent="0.25">
      <c r="I8693" s="714"/>
      <c r="J8693"/>
      <c r="K8693"/>
      <c r="L8693"/>
    </row>
    <row r="8694" spans="9:12" x14ac:dyDescent="0.25">
      <c r="I8694" s="714"/>
      <c r="J8694"/>
      <c r="K8694"/>
      <c r="L8694"/>
    </row>
    <row r="8695" spans="9:12" x14ac:dyDescent="0.25">
      <c r="I8695" s="714"/>
      <c r="J8695"/>
      <c r="K8695"/>
      <c r="L8695"/>
    </row>
    <row r="8696" spans="9:12" x14ac:dyDescent="0.25">
      <c r="I8696" s="714"/>
      <c r="J8696"/>
      <c r="K8696"/>
      <c r="L8696"/>
    </row>
    <row r="8697" spans="9:12" x14ac:dyDescent="0.25">
      <c r="I8697" s="714"/>
      <c r="J8697"/>
      <c r="K8697"/>
      <c r="L8697"/>
    </row>
    <row r="8698" spans="9:12" x14ac:dyDescent="0.25">
      <c r="I8698" s="714"/>
      <c r="J8698"/>
      <c r="K8698"/>
      <c r="L8698"/>
    </row>
    <row r="8699" spans="9:12" x14ac:dyDescent="0.25">
      <c r="I8699" s="714"/>
      <c r="J8699"/>
      <c r="K8699"/>
      <c r="L8699"/>
    </row>
    <row r="8700" spans="9:12" x14ac:dyDescent="0.25">
      <c r="I8700" s="714"/>
      <c r="J8700"/>
      <c r="K8700"/>
      <c r="L8700"/>
    </row>
    <row r="8701" spans="9:12" x14ac:dyDescent="0.25">
      <c r="I8701" s="714"/>
      <c r="J8701"/>
      <c r="K8701"/>
      <c r="L8701"/>
    </row>
    <row r="8702" spans="9:12" x14ac:dyDescent="0.25">
      <c r="I8702" s="714"/>
      <c r="J8702"/>
      <c r="K8702"/>
      <c r="L8702"/>
    </row>
    <row r="8703" spans="9:12" x14ac:dyDescent="0.25">
      <c r="I8703" s="714"/>
      <c r="J8703"/>
      <c r="K8703"/>
      <c r="L8703"/>
    </row>
    <row r="8704" spans="9:12" x14ac:dyDescent="0.25">
      <c r="I8704" s="714"/>
      <c r="J8704"/>
      <c r="K8704"/>
      <c r="L8704"/>
    </row>
    <row r="8705" spans="9:12" x14ac:dyDescent="0.25">
      <c r="I8705" s="714"/>
      <c r="J8705"/>
      <c r="K8705"/>
      <c r="L8705"/>
    </row>
    <row r="8706" spans="9:12" x14ac:dyDescent="0.25">
      <c r="I8706" s="714"/>
      <c r="J8706"/>
      <c r="K8706"/>
      <c r="L8706"/>
    </row>
    <row r="8707" spans="9:12" x14ac:dyDescent="0.25">
      <c r="I8707" s="714"/>
      <c r="J8707"/>
      <c r="K8707"/>
      <c r="L8707"/>
    </row>
    <row r="8708" spans="9:12" x14ac:dyDescent="0.25">
      <c r="I8708" s="714"/>
      <c r="J8708"/>
      <c r="K8708"/>
      <c r="L8708"/>
    </row>
    <row r="8709" spans="9:12" x14ac:dyDescent="0.25">
      <c r="I8709" s="714"/>
      <c r="J8709"/>
      <c r="K8709"/>
      <c r="L8709"/>
    </row>
    <row r="8710" spans="9:12" x14ac:dyDescent="0.25">
      <c r="I8710" s="714"/>
      <c r="J8710"/>
      <c r="K8710"/>
      <c r="L8710"/>
    </row>
    <row r="8711" spans="9:12" x14ac:dyDescent="0.25">
      <c r="I8711" s="714"/>
      <c r="J8711"/>
      <c r="K8711"/>
      <c r="L8711"/>
    </row>
    <row r="8712" spans="9:12" x14ac:dyDescent="0.25">
      <c r="I8712" s="714"/>
      <c r="J8712"/>
      <c r="K8712"/>
      <c r="L8712"/>
    </row>
    <row r="8713" spans="9:12" x14ac:dyDescent="0.25">
      <c r="I8713" s="714"/>
      <c r="J8713"/>
      <c r="K8713"/>
      <c r="L8713"/>
    </row>
    <row r="8714" spans="9:12" x14ac:dyDescent="0.25">
      <c r="I8714" s="714"/>
      <c r="J8714"/>
      <c r="K8714"/>
      <c r="L8714"/>
    </row>
    <row r="8715" spans="9:12" x14ac:dyDescent="0.25">
      <c r="I8715" s="714"/>
      <c r="J8715"/>
      <c r="K8715"/>
      <c r="L8715"/>
    </row>
    <row r="8716" spans="9:12" x14ac:dyDescent="0.25">
      <c r="I8716" s="714"/>
      <c r="J8716"/>
      <c r="K8716"/>
      <c r="L8716"/>
    </row>
    <row r="8717" spans="9:12" x14ac:dyDescent="0.25">
      <c r="I8717" s="714"/>
      <c r="J8717"/>
      <c r="K8717"/>
      <c r="L8717"/>
    </row>
    <row r="8718" spans="9:12" x14ac:dyDescent="0.25">
      <c r="I8718" s="714"/>
      <c r="J8718"/>
      <c r="K8718"/>
      <c r="L8718"/>
    </row>
    <row r="8719" spans="9:12" x14ac:dyDescent="0.25">
      <c r="I8719" s="714"/>
      <c r="J8719"/>
      <c r="K8719"/>
      <c r="L8719"/>
    </row>
    <row r="8720" spans="9:12" x14ac:dyDescent="0.25">
      <c r="I8720" s="714"/>
      <c r="J8720"/>
      <c r="K8720"/>
      <c r="L8720"/>
    </row>
    <row r="8721" spans="9:12" x14ac:dyDescent="0.25">
      <c r="I8721" s="714"/>
      <c r="J8721"/>
      <c r="K8721"/>
      <c r="L8721"/>
    </row>
    <row r="8722" spans="9:12" x14ac:dyDescent="0.25">
      <c r="I8722" s="714"/>
      <c r="J8722"/>
      <c r="K8722"/>
      <c r="L8722"/>
    </row>
    <row r="8723" spans="9:12" x14ac:dyDescent="0.25">
      <c r="I8723" s="714"/>
      <c r="J8723"/>
      <c r="K8723"/>
      <c r="L8723"/>
    </row>
    <row r="8724" spans="9:12" x14ac:dyDescent="0.25">
      <c r="I8724" s="714"/>
      <c r="J8724"/>
      <c r="K8724"/>
      <c r="L8724"/>
    </row>
    <row r="8725" spans="9:12" x14ac:dyDescent="0.25">
      <c r="I8725" s="714"/>
      <c r="J8725"/>
      <c r="K8725"/>
      <c r="L8725"/>
    </row>
    <row r="8726" spans="9:12" x14ac:dyDescent="0.25">
      <c r="I8726" s="714"/>
      <c r="J8726"/>
      <c r="K8726"/>
      <c r="L8726"/>
    </row>
    <row r="8727" spans="9:12" x14ac:dyDescent="0.25">
      <c r="I8727" s="714"/>
      <c r="J8727"/>
      <c r="K8727"/>
      <c r="L8727"/>
    </row>
    <row r="8728" spans="9:12" x14ac:dyDescent="0.25">
      <c r="I8728" s="714"/>
      <c r="J8728"/>
      <c r="K8728"/>
      <c r="L8728"/>
    </row>
    <row r="8729" spans="9:12" x14ac:dyDescent="0.25">
      <c r="I8729" s="714"/>
      <c r="J8729"/>
      <c r="K8729"/>
      <c r="L8729"/>
    </row>
    <row r="8730" spans="9:12" x14ac:dyDescent="0.25">
      <c r="I8730" s="714"/>
      <c r="J8730"/>
      <c r="K8730"/>
      <c r="L8730"/>
    </row>
    <row r="8731" spans="9:12" x14ac:dyDescent="0.25">
      <c r="I8731" s="714"/>
      <c r="J8731"/>
      <c r="K8731"/>
      <c r="L8731"/>
    </row>
    <row r="8732" spans="9:12" x14ac:dyDescent="0.25">
      <c r="I8732" s="714"/>
      <c r="J8732"/>
      <c r="K8732"/>
      <c r="L8732"/>
    </row>
    <row r="8733" spans="9:12" x14ac:dyDescent="0.25">
      <c r="I8733" s="714"/>
      <c r="J8733"/>
      <c r="K8733"/>
      <c r="L8733"/>
    </row>
    <row r="8734" spans="9:12" x14ac:dyDescent="0.25">
      <c r="I8734" s="714"/>
      <c r="J8734"/>
      <c r="K8734"/>
      <c r="L8734"/>
    </row>
    <row r="8735" spans="9:12" x14ac:dyDescent="0.25">
      <c r="I8735" s="714"/>
      <c r="J8735"/>
      <c r="K8735"/>
      <c r="L8735"/>
    </row>
    <row r="8736" spans="9:12" x14ac:dyDescent="0.25">
      <c r="I8736" s="714"/>
      <c r="J8736"/>
      <c r="K8736"/>
      <c r="L8736"/>
    </row>
    <row r="8737" spans="9:12" x14ac:dyDescent="0.25">
      <c r="I8737" s="714"/>
      <c r="J8737"/>
      <c r="K8737"/>
      <c r="L8737"/>
    </row>
    <row r="8738" spans="9:12" x14ac:dyDescent="0.25">
      <c r="I8738" s="714"/>
      <c r="J8738"/>
      <c r="K8738"/>
      <c r="L8738"/>
    </row>
    <row r="8739" spans="9:12" x14ac:dyDescent="0.25">
      <c r="I8739" s="714"/>
      <c r="J8739"/>
      <c r="K8739"/>
      <c r="L8739"/>
    </row>
    <row r="8740" spans="9:12" x14ac:dyDescent="0.25">
      <c r="I8740" s="714"/>
      <c r="J8740"/>
      <c r="K8740"/>
      <c r="L8740"/>
    </row>
    <row r="8741" spans="9:12" x14ac:dyDescent="0.25">
      <c r="I8741" s="714"/>
      <c r="J8741"/>
      <c r="K8741"/>
      <c r="L8741"/>
    </row>
    <row r="8742" spans="9:12" x14ac:dyDescent="0.25">
      <c r="I8742" s="714"/>
      <c r="J8742"/>
      <c r="K8742"/>
      <c r="L8742"/>
    </row>
    <row r="8743" spans="9:12" x14ac:dyDescent="0.25">
      <c r="I8743" s="714"/>
      <c r="J8743"/>
      <c r="K8743"/>
      <c r="L8743"/>
    </row>
    <row r="8744" spans="9:12" x14ac:dyDescent="0.25">
      <c r="I8744" s="714"/>
      <c r="J8744"/>
      <c r="K8744"/>
      <c r="L8744"/>
    </row>
    <row r="8745" spans="9:12" x14ac:dyDescent="0.25">
      <c r="I8745" s="714"/>
      <c r="J8745"/>
      <c r="K8745"/>
      <c r="L8745"/>
    </row>
    <row r="8746" spans="9:12" x14ac:dyDescent="0.25">
      <c r="I8746" s="714"/>
      <c r="J8746"/>
      <c r="K8746"/>
      <c r="L8746"/>
    </row>
    <row r="8747" spans="9:12" x14ac:dyDescent="0.25">
      <c r="I8747" s="714"/>
      <c r="J8747"/>
      <c r="K8747"/>
      <c r="L8747"/>
    </row>
    <row r="8748" spans="9:12" x14ac:dyDescent="0.25">
      <c r="I8748" s="714"/>
      <c r="J8748"/>
      <c r="K8748"/>
      <c r="L8748"/>
    </row>
    <row r="8749" spans="9:12" x14ac:dyDescent="0.25">
      <c r="I8749" s="714"/>
      <c r="J8749"/>
      <c r="K8749"/>
      <c r="L8749"/>
    </row>
    <row r="8750" spans="9:12" x14ac:dyDescent="0.25">
      <c r="I8750" s="714"/>
      <c r="J8750"/>
      <c r="K8750"/>
      <c r="L8750"/>
    </row>
    <row r="8751" spans="9:12" x14ac:dyDescent="0.25">
      <c r="I8751" s="714"/>
      <c r="J8751"/>
      <c r="K8751"/>
      <c r="L8751"/>
    </row>
    <row r="8752" spans="9:12" x14ac:dyDescent="0.25">
      <c r="I8752" s="714"/>
      <c r="J8752"/>
      <c r="K8752"/>
      <c r="L8752"/>
    </row>
    <row r="8753" spans="9:12" x14ac:dyDescent="0.25">
      <c r="I8753" s="714"/>
      <c r="J8753"/>
      <c r="K8753"/>
      <c r="L8753"/>
    </row>
    <row r="8754" spans="9:12" x14ac:dyDescent="0.25">
      <c r="I8754" s="714"/>
      <c r="J8754"/>
      <c r="K8754"/>
      <c r="L8754"/>
    </row>
    <row r="8755" spans="9:12" x14ac:dyDescent="0.25">
      <c r="I8755" s="714"/>
      <c r="J8755"/>
      <c r="K8755"/>
      <c r="L8755"/>
    </row>
    <row r="8756" spans="9:12" x14ac:dyDescent="0.25">
      <c r="I8756" s="714"/>
      <c r="J8756"/>
      <c r="K8756"/>
      <c r="L8756"/>
    </row>
    <row r="8757" spans="9:12" x14ac:dyDescent="0.25">
      <c r="I8757" s="714"/>
      <c r="J8757"/>
      <c r="K8757"/>
      <c r="L8757"/>
    </row>
    <row r="8758" spans="9:12" x14ac:dyDescent="0.25">
      <c r="I8758" s="714"/>
      <c r="J8758"/>
      <c r="K8758"/>
      <c r="L8758"/>
    </row>
    <row r="8759" spans="9:12" x14ac:dyDescent="0.25">
      <c r="I8759" s="714"/>
      <c r="J8759"/>
      <c r="K8759"/>
      <c r="L8759"/>
    </row>
    <row r="8760" spans="9:12" x14ac:dyDescent="0.25">
      <c r="I8760" s="714"/>
      <c r="J8760"/>
      <c r="K8760"/>
      <c r="L8760"/>
    </row>
    <row r="8761" spans="9:12" x14ac:dyDescent="0.25">
      <c r="I8761" s="714"/>
      <c r="J8761"/>
      <c r="K8761"/>
      <c r="L8761"/>
    </row>
    <row r="8762" spans="9:12" x14ac:dyDescent="0.25">
      <c r="I8762" s="714"/>
      <c r="J8762"/>
      <c r="K8762"/>
      <c r="L8762"/>
    </row>
    <row r="8763" spans="9:12" x14ac:dyDescent="0.25">
      <c r="I8763" s="714"/>
      <c r="J8763"/>
      <c r="K8763"/>
      <c r="L8763"/>
    </row>
    <row r="8764" spans="9:12" x14ac:dyDescent="0.25">
      <c r="I8764" s="714"/>
      <c r="J8764"/>
      <c r="K8764"/>
      <c r="L8764"/>
    </row>
    <row r="8765" spans="9:12" x14ac:dyDescent="0.25">
      <c r="I8765" s="714"/>
      <c r="J8765"/>
      <c r="K8765"/>
      <c r="L8765"/>
    </row>
    <row r="8766" spans="9:12" x14ac:dyDescent="0.25">
      <c r="I8766" s="714"/>
      <c r="J8766"/>
      <c r="K8766"/>
      <c r="L8766"/>
    </row>
    <row r="8767" spans="9:12" x14ac:dyDescent="0.25">
      <c r="I8767" s="714"/>
      <c r="J8767"/>
      <c r="K8767"/>
      <c r="L8767"/>
    </row>
    <row r="8768" spans="9:12" x14ac:dyDescent="0.25">
      <c r="I8768" s="714"/>
      <c r="J8768"/>
      <c r="K8768"/>
      <c r="L8768"/>
    </row>
    <row r="8769" spans="9:12" x14ac:dyDescent="0.25">
      <c r="I8769" s="714"/>
      <c r="J8769"/>
      <c r="K8769"/>
      <c r="L8769"/>
    </row>
    <row r="8770" spans="9:12" x14ac:dyDescent="0.25">
      <c r="I8770" s="714"/>
      <c r="J8770"/>
      <c r="K8770"/>
      <c r="L8770"/>
    </row>
    <row r="8771" spans="9:12" x14ac:dyDescent="0.25">
      <c r="I8771" s="714"/>
      <c r="J8771"/>
      <c r="K8771"/>
      <c r="L8771"/>
    </row>
    <row r="8772" spans="9:12" x14ac:dyDescent="0.25">
      <c r="I8772" s="714"/>
      <c r="J8772"/>
      <c r="K8772"/>
      <c r="L8772"/>
    </row>
    <row r="8773" spans="9:12" x14ac:dyDescent="0.25">
      <c r="I8773" s="714"/>
      <c r="J8773"/>
      <c r="K8773"/>
      <c r="L8773"/>
    </row>
    <row r="8774" spans="9:12" x14ac:dyDescent="0.25">
      <c r="I8774" s="714"/>
      <c r="J8774"/>
      <c r="K8774"/>
      <c r="L8774"/>
    </row>
    <row r="8775" spans="9:12" x14ac:dyDescent="0.25">
      <c r="I8775" s="714"/>
      <c r="J8775"/>
      <c r="K8775"/>
      <c r="L8775"/>
    </row>
    <row r="8776" spans="9:12" x14ac:dyDescent="0.25">
      <c r="I8776" s="714"/>
      <c r="J8776"/>
      <c r="K8776"/>
      <c r="L8776"/>
    </row>
    <row r="8777" spans="9:12" x14ac:dyDescent="0.25">
      <c r="I8777" s="714"/>
      <c r="J8777"/>
      <c r="K8777"/>
      <c r="L8777"/>
    </row>
    <row r="8778" spans="9:12" x14ac:dyDescent="0.25">
      <c r="I8778" s="714"/>
      <c r="J8778"/>
      <c r="K8778"/>
      <c r="L8778"/>
    </row>
    <row r="8779" spans="9:12" x14ac:dyDescent="0.25">
      <c r="I8779" s="714"/>
      <c r="J8779"/>
      <c r="K8779"/>
      <c r="L8779"/>
    </row>
    <row r="8780" spans="9:12" x14ac:dyDescent="0.25">
      <c r="I8780" s="714"/>
      <c r="J8780"/>
      <c r="K8780"/>
      <c r="L8780"/>
    </row>
    <row r="8781" spans="9:12" x14ac:dyDescent="0.25">
      <c r="I8781" s="714"/>
      <c r="J8781"/>
      <c r="K8781"/>
      <c r="L8781"/>
    </row>
    <row r="8782" spans="9:12" x14ac:dyDescent="0.25">
      <c r="I8782" s="714"/>
      <c r="J8782"/>
      <c r="K8782"/>
      <c r="L8782"/>
    </row>
    <row r="8783" spans="9:12" x14ac:dyDescent="0.25">
      <c r="I8783" s="714"/>
      <c r="J8783"/>
      <c r="K8783"/>
      <c r="L8783"/>
    </row>
    <row r="8784" spans="9:12" x14ac:dyDescent="0.25">
      <c r="I8784" s="714"/>
      <c r="J8784"/>
      <c r="K8784"/>
      <c r="L8784"/>
    </row>
    <row r="8785" spans="9:12" x14ac:dyDescent="0.25">
      <c r="I8785" s="714"/>
      <c r="J8785"/>
      <c r="K8785"/>
      <c r="L8785"/>
    </row>
    <row r="8786" spans="9:12" x14ac:dyDescent="0.25">
      <c r="I8786" s="714"/>
      <c r="J8786"/>
      <c r="K8786"/>
      <c r="L8786"/>
    </row>
    <row r="8787" spans="9:12" x14ac:dyDescent="0.25">
      <c r="I8787" s="714"/>
      <c r="J8787"/>
      <c r="K8787"/>
      <c r="L8787"/>
    </row>
    <row r="8788" spans="9:12" x14ac:dyDescent="0.25">
      <c r="I8788" s="714"/>
      <c r="J8788"/>
      <c r="K8788"/>
      <c r="L8788"/>
    </row>
    <row r="8789" spans="9:12" x14ac:dyDescent="0.25">
      <c r="I8789" s="714"/>
      <c r="J8789"/>
      <c r="K8789"/>
      <c r="L8789"/>
    </row>
    <row r="8790" spans="9:12" x14ac:dyDescent="0.25">
      <c r="I8790" s="714"/>
      <c r="J8790"/>
      <c r="K8790"/>
      <c r="L8790"/>
    </row>
    <row r="8791" spans="9:12" x14ac:dyDescent="0.25">
      <c r="I8791" s="714"/>
      <c r="J8791"/>
      <c r="K8791"/>
      <c r="L8791"/>
    </row>
    <row r="8792" spans="9:12" x14ac:dyDescent="0.25">
      <c r="I8792" s="714"/>
      <c r="J8792"/>
      <c r="K8792"/>
      <c r="L8792"/>
    </row>
    <row r="8793" spans="9:12" x14ac:dyDescent="0.25">
      <c r="I8793" s="714"/>
      <c r="J8793"/>
      <c r="K8793"/>
      <c r="L8793"/>
    </row>
    <row r="8794" spans="9:12" x14ac:dyDescent="0.25">
      <c r="I8794" s="714"/>
      <c r="J8794"/>
      <c r="K8794"/>
      <c r="L8794"/>
    </row>
    <row r="8795" spans="9:12" x14ac:dyDescent="0.25">
      <c r="I8795" s="714"/>
      <c r="J8795"/>
      <c r="K8795"/>
      <c r="L8795"/>
    </row>
    <row r="8796" spans="9:12" x14ac:dyDescent="0.25">
      <c r="I8796" s="714"/>
      <c r="J8796"/>
      <c r="K8796"/>
      <c r="L8796"/>
    </row>
    <row r="8797" spans="9:12" x14ac:dyDescent="0.25">
      <c r="I8797" s="714"/>
      <c r="J8797"/>
      <c r="K8797"/>
      <c r="L8797"/>
    </row>
    <row r="8798" spans="9:12" x14ac:dyDescent="0.25">
      <c r="I8798" s="714"/>
      <c r="J8798"/>
      <c r="K8798"/>
      <c r="L8798"/>
    </row>
    <row r="8799" spans="9:12" x14ac:dyDescent="0.25">
      <c r="I8799" s="714"/>
      <c r="J8799"/>
      <c r="K8799"/>
      <c r="L8799"/>
    </row>
    <row r="8800" spans="9:12" x14ac:dyDescent="0.25">
      <c r="I8800" s="714"/>
      <c r="J8800"/>
      <c r="K8800"/>
      <c r="L8800"/>
    </row>
    <row r="8801" spans="9:12" x14ac:dyDescent="0.25">
      <c r="I8801" s="714"/>
      <c r="J8801"/>
      <c r="K8801"/>
      <c r="L8801"/>
    </row>
    <row r="8802" spans="9:12" x14ac:dyDescent="0.25">
      <c r="I8802" s="714"/>
      <c r="J8802"/>
      <c r="K8802"/>
      <c r="L8802"/>
    </row>
    <row r="8803" spans="9:12" x14ac:dyDescent="0.25">
      <c r="I8803" s="714"/>
      <c r="J8803"/>
      <c r="K8803"/>
      <c r="L8803"/>
    </row>
    <row r="8804" spans="9:12" x14ac:dyDescent="0.25">
      <c r="I8804" s="714"/>
      <c r="J8804"/>
      <c r="K8804"/>
      <c r="L8804"/>
    </row>
    <row r="8805" spans="9:12" x14ac:dyDescent="0.25">
      <c r="I8805" s="714"/>
      <c r="J8805"/>
      <c r="K8805"/>
      <c r="L8805"/>
    </row>
    <row r="8806" spans="9:12" x14ac:dyDescent="0.25">
      <c r="I8806" s="714"/>
      <c r="J8806"/>
      <c r="K8806"/>
      <c r="L8806"/>
    </row>
    <row r="8807" spans="9:12" x14ac:dyDescent="0.25">
      <c r="I8807" s="714"/>
      <c r="J8807"/>
      <c r="K8807"/>
      <c r="L8807"/>
    </row>
    <row r="8808" spans="9:12" x14ac:dyDescent="0.25">
      <c r="I8808" s="714"/>
      <c r="J8808"/>
      <c r="K8808"/>
      <c r="L8808"/>
    </row>
    <row r="8809" spans="9:12" x14ac:dyDescent="0.25">
      <c r="I8809" s="714"/>
      <c r="J8809"/>
      <c r="K8809"/>
      <c r="L8809"/>
    </row>
    <row r="8810" spans="9:12" x14ac:dyDescent="0.25">
      <c r="I8810" s="714"/>
      <c r="J8810"/>
      <c r="K8810"/>
      <c r="L8810"/>
    </row>
    <row r="8811" spans="9:12" x14ac:dyDescent="0.25">
      <c r="I8811" s="714"/>
      <c r="J8811"/>
      <c r="K8811"/>
      <c r="L8811"/>
    </row>
    <row r="8812" spans="9:12" x14ac:dyDescent="0.25">
      <c r="I8812" s="714"/>
      <c r="J8812"/>
      <c r="K8812"/>
      <c r="L8812"/>
    </row>
    <row r="8813" spans="9:12" x14ac:dyDescent="0.25">
      <c r="I8813" s="714"/>
      <c r="J8813"/>
      <c r="K8813"/>
      <c r="L8813"/>
    </row>
    <row r="8814" spans="9:12" x14ac:dyDescent="0.25">
      <c r="I8814" s="714"/>
      <c r="J8814"/>
      <c r="K8814"/>
      <c r="L8814"/>
    </row>
    <row r="8815" spans="9:12" x14ac:dyDescent="0.25">
      <c r="I8815" s="714"/>
      <c r="J8815"/>
      <c r="K8815"/>
      <c r="L8815"/>
    </row>
    <row r="8816" spans="9:12" x14ac:dyDescent="0.25">
      <c r="I8816" s="714"/>
      <c r="J8816"/>
      <c r="K8816"/>
      <c r="L8816"/>
    </row>
    <row r="8817" spans="9:12" x14ac:dyDescent="0.25">
      <c r="I8817" s="714"/>
      <c r="J8817"/>
      <c r="K8817"/>
      <c r="L8817"/>
    </row>
    <row r="8818" spans="9:12" x14ac:dyDescent="0.25">
      <c r="I8818" s="714"/>
      <c r="J8818"/>
      <c r="K8818"/>
      <c r="L8818"/>
    </row>
    <row r="8819" spans="9:12" x14ac:dyDescent="0.25">
      <c r="I8819" s="714"/>
      <c r="J8819"/>
      <c r="K8819"/>
      <c r="L8819"/>
    </row>
    <row r="8820" spans="9:12" x14ac:dyDescent="0.25">
      <c r="I8820" s="714"/>
      <c r="J8820"/>
      <c r="K8820"/>
      <c r="L8820"/>
    </row>
    <row r="8821" spans="9:12" x14ac:dyDescent="0.25">
      <c r="I8821" s="714"/>
      <c r="J8821"/>
      <c r="K8821"/>
      <c r="L8821"/>
    </row>
    <row r="8822" spans="9:12" x14ac:dyDescent="0.25">
      <c r="I8822" s="714"/>
      <c r="J8822"/>
      <c r="K8822"/>
      <c r="L8822"/>
    </row>
    <row r="8823" spans="9:12" x14ac:dyDescent="0.25">
      <c r="I8823" s="714"/>
      <c r="J8823"/>
      <c r="K8823"/>
      <c r="L8823"/>
    </row>
    <row r="8824" spans="9:12" x14ac:dyDescent="0.25">
      <c r="I8824" s="714"/>
      <c r="J8824"/>
      <c r="K8824"/>
      <c r="L8824"/>
    </row>
    <row r="8825" spans="9:12" x14ac:dyDescent="0.25">
      <c r="I8825" s="714"/>
      <c r="J8825"/>
      <c r="K8825"/>
      <c r="L8825"/>
    </row>
    <row r="8826" spans="9:12" x14ac:dyDescent="0.25">
      <c r="I8826" s="714"/>
      <c r="J8826"/>
      <c r="K8826"/>
      <c r="L8826"/>
    </row>
    <row r="8827" spans="9:12" x14ac:dyDescent="0.25">
      <c r="I8827" s="714"/>
      <c r="J8827"/>
      <c r="K8827"/>
      <c r="L8827"/>
    </row>
    <row r="8828" spans="9:12" x14ac:dyDescent="0.25">
      <c r="I8828" s="714"/>
      <c r="J8828"/>
      <c r="K8828"/>
      <c r="L8828"/>
    </row>
    <row r="8829" spans="9:12" x14ac:dyDescent="0.25">
      <c r="I8829" s="714"/>
      <c r="J8829"/>
      <c r="K8829"/>
      <c r="L8829"/>
    </row>
    <row r="8830" spans="9:12" x14ac:dyDescent="0.25">
      <c r="I8830" s="714"/>
      <c r="J8830"/>
      <c r="K8830"/>
      <c r="L8830"/>
    </row>
    <row r="8831" spans="9:12" x14ac:dyDescent="0.25">
      <c r="I8831" s="714"/>
      <c r="J8831"/>
      <c r="K8831"/>
      <c r="L8831"/>
    </row>
    <row r="8832" spans="9:12" x14ac:dyDescent="0.25">
      <c r="I8832" s="714"/>
      <c r="J8832"/>
      <c r="K8832"/>
      <c r="L8832"/>
    </row>
    <row r="8833" spans="9:12" x14ac:dyDescent="0.25">
      <c r="I8833" s="714"/>
      <c r="J8833"/>
      <c r="K8833"/>
      <c r="L8833"/>
    </row>
    <row r="8834" spans="9:12" x14ac:dyDescent="0.25">
      <c r="I8834" s="714"/>
      <c r="J8834"/>
      <c r="K8834"/>
      <c r="L8834"/>
    </row>
    <row r="8835" spans="9:12" x14ac:dyDescent="0.25">
      <c r="I8835" s="714"/>
      <c r="J8835"/>
      <c r="K8835"/>
      <c r="L8835"/>
    </row>
    <row r="8836" spans="9:12" x14ac:dyDescent="0.25">
      <c r="I8836" s="714"/>
      <c r="J8836"/>
      <c r="K8836"/>
      <c r="L8836"/>
    </row>
    <row r="8837" spans="9:12" x14ac:dyDescent="0.25">
      <c r="I8837" s="714"/>
      <c r="J8837"/>
      <c r="K8837"/>
      <c r="L8837"/>
    </row>
    <row r="8838" spans="9:12" x14ac:dyDescent="0.25">
      <c r="I8838" s="714"/>
      <c r="J8838"/>
      <c r="K8838"/>
      <c r="L8838"/>
    </row>
    <row r="8839" spans="9:12" x14ac:dyDescent="0.25">
      <c r="I8839" s="714"/>
      <c r="J8839"/>
      <c r="K8839"/>
      <c r="L8839"/>
    </row>
    <row r="8840" spans="9:12" x14ac:dyDescent="0.25">
      <c r="I8840" s="714"/>
      <c r="J8840"/>
      <c r="K8840"/>
      <c r="L8840"/>
    </row>
    <row r="8841" spans="9:12" x14ac:dyDescent="0.25">
      <c r="I8841" s="714"/>
      <c r="J8841"/>
      <c r="K8841"/>
      <c r="L8841"/>
    </row>
    <row r="8842" spans="9:12" x14ac:dyDescent="0.25">
      <c r="I8842" s="714"/>
      <c r="J8842"/>
      <c r="K8842"/>
      <c r="L8842"/>
    </row>
    <row r="8843" spans="9:12" x14ac:dyDescent="0.25">
      <c r="I8843" s="714"/>
      <c r="J8843"/>
      <c r="K8843"/>
      <c r="L8843"/>
    </row>
    <row r="8844" spans="9:12" x14ac:dyDescent="0.25">
      <c r="I8844" s="714"/>
      <c r="J8844"/>
      <c r="K8844"/>
      <c r="L8844"/>
    </row>
    <row r="8845" spans="9:12" x14ac:dyDescent="0.25">
      <c r="I8845" s="714"/>
      <c r="J8845"/>
      <c r="K8845"/>
      <c r="L8845"/>
    </row>
    <row r="8846" spans="9:12" x14ac:dyDescent="0.25">
      <c r="I8846" s="714"/>
      <c r="J8846"/>
      <c r="K8846"/>
      <c r="L8846"/>
    </row>
    <row r="8847" spans="9:12" x14ac:dyDescent="0.25">
      <c r="I8847" s="714"/>
      <c r="J8847"/>
      <c r="K8847"/>
      <c r="L8847"/>
    </row>
    <row r="8848" spans="9:12" x14ac:dyDescent="0.25">
      <c r="I8848" s="714"/>
      <c r="J8848"/>
      <c r="K8848"/>
      <c r="L8848"/>
    </row>
    <row r="8849" spans="9:12" x14ac:dyDescent="0.25">
      <c r="I8849" s="714"/>
      <c r="J8849"/>
      <c r="K8849"/>
      <c r="L8849"/>
    </row>
    <row r="8850" spans="9:12" x14ac:dyDescent="0.25">
      <c r="I8850" s="714"/>
      <c r="J8850"/>
      <c r="K8850"/>
      <c r="L8850"/>
    </row>
    <row r="8851" spans="9:12" x14ac:dyDescent="0.25">
      <c r="I8851" s="714"/>
      <c r="J8851"/>
      <c r="K8851"/>
      <c r="L8851"/>
    </row>
    <row r="8852" spans="9:12" x14ac:dyDescent="0.25">
      <c r="I8852" s="714"/>
      <c r="J8852"/>
      <c r="K8852"/>
      <c r="L8852"/>
    </row>
    <row r="8853" spans="9:12" x14ac:dyDescent="0.25">
      <c r="I8853" s="714"/>
      <c r="J8853"/>
      <c r="K8853"/>
      <c r="L8853"/>
    </row>
    <row r="8854" spans="9:12" x14ac:dyDescent="0.25">
      <c r="I8854" s="714"/>
      <c r="J8854"/>
      <c r="K8854"/>
      <c r="L8854"/>
    </row>
    <row r="8855" spans="9:12" x14ac:dyDescent="0.25">
      <c r="I8855" s="714"/>
      <c r="J8855"/>
      <c r="K8855"/>
      <c r="L8855"/>
    </row>
    <row r="8856" spans="9:12" x14ac:dyDescent="0.25">
      <c r="I8856" s="714"/>
      <c r="J8856"/>
      <c r="K8856"/>
      <c r="L8856"/>
    </row>
    <row r="8857" spans="9:12" x14ac:dyDescent="0.25">
      <c r="I8857" s="714"/>
      <c r="J8857"/>
      <c r="K8857"/>
      <c r="L8857"/>
    </row>
    <row r="8858" spans="9:12" x14ac:dyDescent="0.25">
      <c r="I8858" s="714"/>
      <c r="J8858"/>
      <c r="K8858"/>
      <c r="L8858"/>
    </row>
    <row r="8859" spans="9:12" x14ac:dyDescent="0.25">
      <c r="I8859" s="714"/>
      <c r="J8859"/>
      <c r="K8859"/>
      <c r="L8859"/>
    </row>
    <row r="8860" spans="9:12" x14ac:dyDescent="0.25">
      <c r="I8860" s="714"/>
      <c r="J8860"/>
      <c r="K8860"/>
      <c r="L8860"/>
    </row>
    <row r="8861" spans="9:12" x14ac:dyDescent="0.25">
      <c r="I8861" s="714"/>
      <c r="J8861"/>
      <c r="K8861"/>
      <c r="L8861"/>
    </row>
    <row r="8862" spans="9:12" x14ac:dyDescent="0.25">
      <c r="I8862" s="714"/>
      <c r="J8862"/>
      <c r="K8862"/>
      <c r="L8862"/>
    </row>
    <row r="8863" spans="9:12" x14ac:dyDescent="0.25">
      <c r="I8863" s="714"/>
      <c r="J8863"/>
      <c r="K8863"/>
      <c r="L8863"/>
    </row>
    <row r="8864" spans="9:12" x14ac:dyDescent="0.25">
      <c r="I8864" s="714"/>
      <c r="J8864"/>
      <c r="K8864"/>
      <c r="L8864"/>
    </row>
    <row r="8865" spans="9:12" x14ac:dyDescent="0.25">
      <c r="I8865" s="714"/>
      <c r="J8865"/>
      <c r="K8865"/>
      <c r="L8865"/>
    </row>
    <row r="8866" spans="9:12" x14ac:dyDescent="0.25">
      <c r="I8866" s="714"/>
      <c r="J8866"/>
      <c r="K8866"/>
      <c r="L8866"/>
    </row>
    <row r="8867" spans="9:12" x14ac:dyDescent="0.25">
      <c r="I8867" s="714"/>
      <c r="J8867"/>
      <c r="K8867"/>
      <c r="L8867"/>
    </row>
    <row r="8868" spans="9:12" x14ac:dyDescent="0.25">
      <c r="I8868" s="714"/>
      <c r="J8868"/>
      <c r="K8868"/>
      <c r="L8868"/>
    </row>
    <row r="8869" spans="9:12" x14ac:dyDescent="0.25">
      <c r="I8869" s="714"/>
      <c r="J8869"/>
      <c r="K8869"/>
      <c r="L8869"/>
    </row>
    <row r="8870" spans="9:12" x14ac:dyDescent="0.25">
      <c r="I8870" s="714"/>
      <c r="J8870"/>
      <c r="K8870"/>
      <c r="L8870"/>
    </row>
    <row r="8871" spans="9:12" x14ac:dyDescent="0.25">
      <c r="I8871" s="714"/>
      <c r="J8871"/>
      <c r="K8871"/>
      <c r="L8871"/>
    </row>
    <row r="8872" spans="9:12" x14ac:dyDescent="0.25">
      <c r="I8872" s="714"/>
      <c r="J8872"/>
      <c r="K8872"/>
      <c r="L8872"/>
    </row>
    <row r="8873" spans="9:12" x14ac:dyDescent="0.25">
      <c r="I8873" s="714"/>
      <c r="J8873"/>
      <c r="K8873"/>
      <c r="L8873"/>
    </row>
    <row r="8874" spans="9:12" x14ac:dyDescent="0.25">
      <c r="I8874" s="714"/>
      <c r="J8874"/>
      <c r="K8874"/>
      <c r="L8874"/>
    </row>
    <row r="8875" spans="9:12" x14ac:dyDescent="0.25">
      <c r="I8875" s="714"/>
      <c r="J8875"/>
      <c r="K8875"/>
      <c r="L8875"/>
    </row>
    <row r="8876" spans="9:12" x14ac:dyDescent="0.25">
      <c r="I8876" s="714"/>
      <c r="J8876"/>
      <c r="K8876"/>
      <c r="L8876"/>
    </row>
    <row r="8877" spans="9:12" x14ac:dyDescent="0.25">
      <c r="I8877" s="714"/>
      <c r="J8877"/>
      <c r="K8877"/>
      <c r="L8877"/>
    </row>
    <row r="8878" spans="9:12" x14ac:dyDescent="0.25">
      <c r="I8878" s="714"/>
      <c r="J8878"/>
      <c r="K8878"/>
      <c r="L8878"/>
    </row>
    <row r="8879" spans="9:12" x14ac:dyDescent="0.25">
      <c r="I8879" s="714"/>
      <c r="J8879"/>
      <c r="K8879"/>
      <c r="L8879"/>
    </row>
    <row r="8880" spans="9:12" x14ac:dyDescent="0.25">
      <c r="I8880" s="714"/>
      <c r="J8880"/>
      <c r="K8880"/>
      <c r="L8880"/>
    </row>
    <row r="8881" spans="9:12" x14ac:dyDescent="0.25">
      <c r="I8881" s="714"/>
      <c r="J8881"/>
      <c r="K8881"/>
      <c r="L8881"/>
    </row>
    <row r="8882" spans="9:12" x14ac:dyDescent="0.25">
      <c r="I8882" s="714"/>
      <c r="J8882"/>
      <c r="K8882"/>
      <c r="L8882"/>
    </row>
    <row r="8883" spans="9:12" x14ac:dyDescent="0.25">
      <c r="I8883" s="714"/>
      <c r="J8883"/>
      <c r="K8883"/>
      <c r="L8883"/>
    </row>
    <row r="8884" spans="9:12" x14ac:dyDescent="0.25">
      <c r="I8884" s="714"/>
      <c r="J8884"/>
      <c r="K8884"/>
      <c r="L8884"/>
    </row>
    <row r="8885" spans="9:12" x14ac:dyDescent="0.25">
      <c r="I8885" s="714"/>
      <c r="J8885"/>
      <c r="K8885"/>
      <c r="L8885"/>
    </row>
    <row r="8886" spans="9:12" x14ac:dyDescent="0.25">
      <c r="I8886" s="714"/>
      <c r="J8886"/>
      <c r="K8886"/>
      <c r="L8886"/>
    </row>
    <row r="8887" spans="9:12" x14ac:dyDescent="0.25">
      <c r="I8887" s="714"/>
      <c r="J8887"/>
      <c r="K8887"/>
      <c r="L8887"/>
    </row>
    <row r="8888" spans="9:12" x14ac:dyDescent="0.25">
      <c r="I8888" s="714"/>
      <c r="J8888"/>
      <c r="K8888"/>
      <c r="L8888"/>
    </row>
    <row r="8889" spans="9:12" x14ac:dyDescent="0.25">
      <c r="I8889" s="714"/>
      <c r="J8889"/>
      <c r="K8889"/>
      <c r="L8889"/>
    </row>
    <row r="8890" spans="9:12" x14ac:dyDescent="0.25">
      <c r="I8890" s="714"/>
      <c r="J8890"/>
      <c r="K8890"/>
      <c r="L8890"/>
    </row>
    <row r="8891" spans="9:12" x14ac:dyDescent="0.25">
      <c r="I8891" s="714"/>
      <c r="J8891"/>
      <c r="K8891"/>
      <c r="L8891"/>
    </row>
    <row r="8892" spans="9:12" x14ac:dyDescent="0.25">
      <c r="I8892" s="714"/>
      <c r="J8892"/>
      <c r="K8892"/>
      <c r="L8892"/>
    </row>
    <row r="8893" spans="9:12" x14ac:dyDescent="0.25">
      <c r="I8893" s="714"/>
      <c r="J8893"/>
      <c r="K8893"/>
      <c r="L8893"/>
    </row>
    <row r="8894" spans="9:12" x14ac:dyDescent="0.25">
      <c r="I8894" s="714"/>
      <c r="J8894"/>
      <c r="K8894"/>
      <c r="L8894"/>
    </row>
    <row r="8895" spans="9:12" x14ac:dyDescent="0.25">
      <c r="I8895" s="714"/>
      <c r="J8895"/>
      <c r="K8895"/>
      <c r="L8895"/>
    </row>
    <row r="8896" spans="9:12" x14ac:dyDescent="0.25">
      <c r="I8896" s="714"/>
      <c r="J8896"/>
      <c r="K8896"/>
      <c r="L8896"/>
    </row>
    <row r="8897" spans="9:12" x14ac:dyDescent="0.25">
      <c r="I8897" s="714"/>
      <c r="J8897"/>
      <c r="K8897"/>
      <c r="L8897"/>
    </row>
    <row r="8898" spans="9:12" x14ac:dyDescent="0.25">
      <c r="I8898" s="714"/>
      <c r="J8898"/>
      <c r="K8898"/>
      <c r="L8898"/>
    </row>
    <row r="8899" spans="9:12" x14ac:dyDescent="0.25">
      <c r="I8899" s="714"/>
      <c r="J8899"/>
      <c r="K8899"/>
      <c r="L8899"/>
    </row>
    <row r="8900" spans="9:12" x14ac:dyDescent="0.25">
      <c r="I8900" s="714"/>
      <c r="J8900"/>
      <c r="K8900"/>
      <c r="L8900"/>
    </row>
    <row r="8901" spans="9:12" x14ac:dyDescent="0.25">
      <c r="I8901" s="714"/>
      <c r="J8901"/>
      <c r="K8901"/>
      <c r="L8901"/>
    </row>
    <row r="8902" spans="9:12" x14ac:dyDescent="0.25">
      <c r="I8902" s="714"/>
      <c r="J8902"/>
      <c r="K8902"/>
      <c r="L8902"/>
    </row>
    <row r="8903" spans="9:12" x14ac:dyDescent="0.25">
      <c r="I8903" s="714"/>
      <c r="J8903"/>
      <c r="K8903"/>
      <c r="L8903"/>
    </row>
    <row r="8904" spans="9:12" x14ac:dyDescent="0.25">
      <c r="I8904" s="714"/>
      <c r="J8904"/>
      <c r="K8904"/>
      <c r="L8904"/>
    </row>
    <row r="8905" spans="9:12" x14ac:dyDescent="0.25">
      <c r="I8905" s="714"/>
      <c r="J8905"/>
      <c r="K8905"/>
      <c r="L8905"/>
    </row>
    <row r="8906" spans="9:12" x14ac:dyDescent="0.25">
      <c r="I8906" s="714"/>
      <c r="J8906"/>
      <c r="K8906"/>
      <c r="L8906"/>
    </row>
    <row r="8907" spans="9:12" x14ac:dyDescent="0.25">
      <c r="I8907" s="714"/>
      <c r="J8907"/>
      <c r="K8907"/>
      <c r="L8907"/>
    </row>
    <row r="8908" spans="9:12" x14ac:dyDescent="0.25">
      <c r="I8908" s="714"/>
      <c r="J8908"/>
      <c r="K8908"/>
      <c r="L8908"/>
    </row>
    <row r="8909" spans="9:12" x14ac:dyDescent="0.25">
      <c r="I8909" s="714"/>
      <c r="J8909"/>
      <c r="K8909"/>
      <c r="L8909"/>
    </row>
    <row r="8910" spans="9:12" x14ac:dyDescent="0.25">
      <c r="I8910" s="714"/>
      <c r="J8910"/>
      <c r="K8910"/>
      <c r="L8910"/>
    </row>
    <row r="8911" spans="9:12" x14ac:dyDescent="0.25">
      <c r="I8911" s="714"/>
      <c r="J8911"/>
      <c r="K8911"/>
      <c r="L8911"/>
    </row>
    <row r="8912" spans="9:12" x14ac:dyDescent="0.25">
      <c r="I8912" s="714"/>
      <c r="J8912"/>
      <c r="K8912"/>
      <c r="L8912"/>
    </row>
    <row r="8913" spans="9:12" x14ac:dyDescent="0.25">
      <c r="I8913" s="714"/>
      <c r="J8913"/>
      <c r="K8913"/>
      <c r="L8913"/>
    </row>
    <row r="8914" spans="9:12" x14ac:dyDescent="0.25">
      <c r="I8914" s="714"/>
      <c r="J8914"/>
      <c r="K8914"/>
      <c r="L8914"/>
    </row>
    <row r="8915" spans="9:12" x14ac:dyDescent="0.25">
      <c r="I8915" s="714"/>
      <c r="J8915"/>
      <c r="K8915"/>
      <c r="L8915"/>
    </row>
    <row r="8916" spans="9:12" x14ac:dyDescent="0.25">
      <c r="I8916" s="714"/>
      <c r="J8916"/>
      <c r="K8916"/>
      <c r="L8916"/>
    </row>
    <row r="8917" spans="9:12" x14ac:dyDescent="0.25">
      <c r="I8917" s="714"/>
      <c r="J8917"/>
      <c r="K8917"/>
      <c r="L8917"/>
    </row>
    <row r="8918" spans="9:12" x14ac:dyDescent="0.25">
      <c r="I8918" s="714"/>
      <c r="J8918"/>
      <c r="K8918"/>
      <c r="L8918"/>
    </row>
    <row r="8919" spans="9:12" x14ac:dyDescent="0.25">
      <c r="I8919" s="714"/>
      <c r="J8919"/>
      <c r="K8919"/>
      <c r="L8919"/>
    </row>
    <row r="8920" spans="9:12" x14ac:dyDescent="0.25">
      <c r="I8920" s="714"/>
      <c r="J8920"/>
      <c r="K8920"/>
      <c r="L8920"/>
    </row>
    <row r="8921" spans="9:12" x14ac:dyDescent="0.25">
      <c r="I8921" s="714"/>
      <c r="J8921"/>
      <c r="K8921"/>
      <c r="L8921"/>
    </row>
    <row r="8922" spans="9:12" x14ac:dyDescent="0.25">
      <c r="I8922" s="714"/>
      <c r="J8922"/>
      <c r="K8922"/>
      <c r="L8922"/>
    </row>
    <row r="8923" spans="9:12" x14ac:dyDescent="0.25">
      <c r="I8923" s="714"/>
      <c r="J8923"/>
      <c r="K8923"/>
      <c r="L8923"/>
    </row>
    <row r="8924" spans="9:12" x14ac:dyDescent="0.25">
      <c r="I8924" s="714"/>
      <c r="J8924"/>
      <c r="K8924"/>
      <c r="L8924"/>
    </row>
    <row r="8925" spans="9:12" x14ac:dyDescent="0.25">
      <c r="I8925" s="714"/>
      <c r="J8925"/>
      <c r="K8925"/>
      <c r="L8925"/>
    </row>
    <row r="8926" spans="9:12" x14ac:dyDescent="0.25">
      <c r="I8926" s="714"/>
      <c r="J8926"/>
      <c r="K8926"/>
      <c r="L8926"/>
    </row>
    <row r="8927" spans="9:12" x14ac:dyDescent="0.25">
      <c r="I8927" s="714"/>
      <c r="J8927"/>
      <c r="K8927"/>
      <c r="L8927"/>
    </row>
    <row r="8928" spans="9:12" x14ac:dyDescent="0.25">
      <c r="I8928" s="714"/>
      <c r="J8928"/>
      <c r="K8928"/>
      <c r="L8928"/>
    </row>
    <row r="8929" spans="9:12" x14ac:dyDescent="0.25">
      <c r="I8929" s="714"/>
      <c r="J8929"/>
      <c r="K8929"/>
      <c r="L8929"/>
    </row>
    <row r="8930" spans="9:12" x14ac:dyDescent="0.25">
      <c r="I8930" s="714"/>
      <c r="J8930"/>
      <c r="K8930"/>
      <c r="L8930"/>
    </row>
    <row r="8931" spans="9:12" x14ac:dyDescent="0.25">
      <c r="I8931" s="714"/>
      <c r="J8931"/>
      <c r="K8931"/>
      <c r="L8931"/>
    </row>
    <row r="8932" spans="9:12" x14ac:dyDescent="0.25">
      <c r="I8932" s="714"/>
      <c r="J8932"/>
      <c r="K8932"/>
      <c r="L8932"/>
    </row>
    <row r="8933" spans="9:12" x14ac:dyDescent="0.25">
      <c r="I8933" s="714"/>
      <c r="J8933"/>
      <c r="K8933"/>
      <c r="L8933"/>
    </row>
    <row r="8934" spans="9:12" x14ac:dyDescent="0.25">
      <c r="I8934" s="714"/>
      <c r="J8934"/>
      <c r="K8934"/>
      <c r="L8934"/>
    </row>
    <row r="8935" spans="9:12" x14ac:dyDescent="0.25">
      <c r="I8935" s="714"/>
      <c r="J8935"/>
      <c r="K8935"/>
      <c r="L8935"/>
    </row>
    <row r="8936" spans="9:12" x14ac:dyDescent="0.25">
      <c r="I8936" s="714"/>
      <c r="J8936"/>
      <c r="K8936"/>
      <c r="L8936"/>
    </row>
    <row r="8937" spans="9:12" x14ac:dyDescent="0.25">
      <c r="I8937" s="714"/>
      <c r="J8937"/>
      <c r="K8937"/>
      <c r="L8937"/>
    </row>
    <row r="8938" spans="9:12" x14ac:dyDescent="0.25">
      <c r="I8938" s="714"/>
      <c r="J8938"/>
      <c r="K8938"/>
      <c r="L8938"/>
    </row>
    <row r="8939" spans="9:12" x14ac:dyDescent="0.25">
      <c r="I8939" s="714"/>
      <c r="J8939"/>
      <c r="K8939"/>
      <c r="L8939"/>
    </row>
    <row r="8940" spans="9:12" x14ac:dyDescent="0.25">
      <c r="I8940" s="714"/>
      <c r="J8940"/>
      <c r="K8940"/>
      <c r="L8940"/>
    </row>
    <row r="8941" spans="9:12" x14ac:dyDescent="0.25">
      <c r="I8941" s="714"/>
      <c r="J8941"/>
      <c r="K8941"/>
      <c r="L8941"/>
    </row>
    <row r="8942" spans="9:12" x14ac:dyDescent="0.25">
      <c r="I8942" s="714"/>
      <c r="J8942"/>
      <c r="K8942"/>
      <c r="L8942"/>
    </row>
    <row r="8943" spans="9:12" x14ac:dyDescent="0.25">
      <c r="I8943" s="714"/>
      <c r="J8943"/>
      <c r="K8943"/>
      <c r="L8943"/>
    </row>
    <row r="8944" spans="9:12" x14ac:dyDescent="0.25">
      <c r="I8944" s="714"/>
      <c r="J8944"/>
      <c r="K8944"/>
      <c r="L8944"/>
    </row>
    <row r="8945" spans="9:12" x14ac:dyDescent="0.25">
      <c r="I8945" s="714"/>
      <c r="J8945"/>
      <c r="K8945"/>
      <c r="L8945"/>
    </row>
    <row r="8946" spans="9:12" x14ac:dyDescent="0.25">
      <c r="I8946" s="714"/>
      <c r="J8946"/>
      <c r="K8946"/>
      <c r="L8946"/>
    </row>
    <row r="8947" spans="9:12" x14ac:dyDescent="0.25">
      <c r="I8947" s="714"/>
      <c r="J8947"/>
      <c r="K8947"/>
      <c r="L8947"/>
    </row>
    <row r="8948" spans="9:12" x14ac:dyDescent="0.25">
      <c r="I8948" s="714"/>
      <c r="J8948"/>
      <c r="K8948"/>
      <c r="L8948"/>
    </row>
    <row r="8949" spans="9:12" x14ac:dyDescent="0.25">
      <c r="I8949" s="714"/>
      <c r="J8949"/>
      <c r="K8949"/>
      <c r="L8949"/>
    </row>
    <row r="8950" spans="9:12" x14ac:dyDescent="0.25">
      <c r="I8950" s="714"/>
      <c r="J8950"/>
      <c r="K8950"/>
      <c r="L8950"/>
    </row>
    <row r="8951" spans="9:12" x14ac:dyDescent="0.25">
      <c r="I8951" s="714"/>
      <c r="J8951"/>
      <c r="K8951"/>
      <c r="L8951"/>
    </row>
    <row r="8952" spans="9:12" x14ac:dyDescent="0.25">
      <c r="I8952" s="714"/>
      <c r="J8952"/>
      <c r="K8952"/>
      <c r="L8952"/>
    </row>
    <row r="8953" spans="9:12" x14ac:dyDescent="0.25">
      <c r="I8953" s="714"/>
      <c r="J8953"/>
      <c r="K8953"/>
      <c r="L8953"/>
    </row>
    <row r="8954" spans="9:12" x14ac:dyDescent="0.25">
      <c r="I8954" s="714"/>
      <c r="J8954"/>
      <c r="K8954"/>
      <c r="L8954"/>
    </row>
    <row r="8955" spans="9:12" x14ac:dyDescent="0.25">
      <c r="I8955" s="714"/>
      <c r="J8955"/>
      <c r="K8955"/>
      <c r="L8955"/>
    </row>
    <row r="8956" spans="9:12" x14ac:dyDescent="0.25">
      <c r="I8956" s="714"/>
      <c r="J8956"/>
      <c r="K8956"/>
      <c r="L8956"/>
    </row>
    <row r="8957" spans="9:12" x14ac:dyDescent="0.25">
      <c r="I8957" s="714"/>
      <c r="J8957"/>
      <c r="K8957"/>
      <c r="L8957"/>
    </row>
    <row r="8958" spans="9:12" x14ac:dyDescent="0.25">
      <c r="I8958" s="714"/>
      <c r="J8958"/>
      <c r="K8958"/>
      <c r="L8958"/>
    </row>
    <row r="8959" spans="9:12" x14ac:dyDescent="0.25">
      <c r="I8959" s="714"/>
      <c r="J8959"/>
      <c r="K8959"/>
      <c r="L8959"/>
    </row>
    <row r="8960" spans="9:12" x14ac:dyDescent="0.25">
      <c r="I8960" s="714"/>
      <c r="J8960"/>
      <c r="K8960"/>
      <c r="L8960"/>
    </row>
    <row r="8961" spans="9:12" x14ac:dyDescent="0.25">
      <c r="I8961" s="714"/>
      <c r="J8961"/>
      <c r="K8961"/>
      <c r="L8961"/>
    </row>
    <row r="8962" spans="9:12" x14ac:dyDescent="0.25">
      <c r="I8962" s="714"/>
      <c r="J8962"/>
      <c r="K8962"/>
      <c r="L8962"/>
    </row>
    <row r="8963" spans="9:12" x14ac:dyDescent="0.25">
      <c r="I8963" s="714"/>
      <c r="J8963"/>
      <c r="K8963"/>
      <c r="L8963"/>
    </row>
    <row r="8964" spans="9:12" x14ac:dyDescent="0.25">
      <c r="I8964" s="714"/>
      <c r="J8964"/>
      <c r="K8964"/>
      <c r="L8964"/>
    </row>
    <row r="8965" spans="9:12" x14ac:dyDescent="0.25">
      <c r="I8965" s="714"/>
      <c r="J8965"/>
      <c r="K8965"/>
      <c r="L8965"/>
    </row>
    <row r="8966" spans="9:12" x14ac:dyDescent="0.25">
      <c r="I8966" s="714"/>
      <c r="J8966"/>
      <c r="K8966"/>
      <c r="L8966"/>
    </row>
    <row r="8967" spans="9:12" x14ac:dyDescent="0.25">
      <c r="I8967" s="714"/>
      <c r="J8967"/>
      <c r="K8967"/>
      <c r="L8967"/>
    </row>
    <row r="8968" spans="9:12" x14ac:dyDescent="0.25">
      <c r="I8968" s="714"/>
      <c r="J8968"/>
      <c r="K8968"/>
      <c r="L8968"/>
    </row>
    <row r="8969" spans="9:12" x14ac:dyDescent="0.25">
      <c r="I8969" s="714"/>
      <c r="J8969"/>
      <c r="K8969"/>
      <c r="L8969"/>
    </row>
    <row r="8970" spans="9:12" x14ac:dyDescent="0.25">
      <c r="I8970" s="714"/>
      <c r="J8970"/>
      <c r="K8970"/>
      <c r="L8970"/>
    </row>
    <row r="8971" spans="9:12" x14ac:dyDescent="0.25">
      <c r="I8971" s="714"/>
      <c r="J8971"/>
      <c r="K8971"/>
      <c r="L8971"/>
    </row>
    <row r="8972" spans="9:12" x14ac:dyDescent="0.25">
      <c r="I8972" s="714"/>
      <c r="J8972"/>
      <c r="K8972"/>
      <c r="L8972"/>
    </row>
    <row r="8973" spans="9:12" x14ac:dyDescent="0.25">
      <c r="I8973" s="714"/>
      <c r="J8973"/>
      <c r="K8973"/>
      <c r="L8973"/>
    </row>
    <row r="8974" spans="9:12" x14ac:dyDescent="0.25">
      <c r="I8974" s="714"/>
      <c r="J8974"/>
      <c r="K8974"/>
      <c r="L8974"/>
    </row>
    <row r="8975" spans="9:12" x14ac:dyDescent="0.25">
      <c r="I8975" s="714"/>
      <c r="J8975"/>
      <c r="K8975"/>
      <c r="L8975"/>
    </row>
    <row r="8976" spans="9:12" x14ac:dyDescent="0.25">
      <c r="I8976" s="714"/>
      <c r="J8976"/>
      <c r="K8976"/>
      <c r="L8976"/>
    </row>
    <row r="8977" spans="9:12" x14ac:dyDescent="0.25">
      <c r="I8977" s="714"/>
      <c r="J8977"/>
      <c r="K8977"/>
      <c r="L8977"/>
    </row>
    <row r="8978" spans="9:12" x14ac:dyDescent="0.25">
      <c r="I8978" s="714"/>
      <c r="J8978"/>
      <c r="K8978"/>
      <c r="L8978"/>
    </row>
    <row r="8979" spans="9:12" x14ac:dyDescent="0.25">
      <c r="I8979" s="714"/>
      <c r="J8979"/>
      <c r="K8979"/>
      <c r="L8979"/>
    </row>
    <row r="8980" spans="9:12" x14ac:dyDescent="0.25">
      <c r="I8980" s="714"/>
      <c r="J8980"/>
      <c r="K8980"/>
      <c r="L8980"/>
    </row>
    <row r="8981" spans="9:12" x14ac:dyDescent="0.25">
      <c r="I8981" s="714"/>
      <c r="J8981"/>
      <c r="K8981"/>
      <c r="L8981"/>
    </row>
    <row r="8982" spans="9:12" x14ac:dyDescent="0.25">
      <c r="I8982" s="714"/>
      <c r="J8982"/>
      <c r="K8982"/>
      <c r="L8982"/>
    </row>
    <row r="8983" spans="9:12" x14ac:dyDescent="0.25">
      <c r="I8983" s="714"/>
      <c r="J8983"/>
      <c r="K8983"/>
      <c r="L8983"/>
    </row>
    <row r="8984" spans="9:12" x14ac:dyDescent="0.25">
      <c r="I8984" s="714"/>
      <c r="J8984"/>
      <c r="K8984"/>
      <c r="L8984"/>
    </row>
    <row r="8985" spans="9:12" x14ac:dyDescent="0.25">
      <c r="I8985" s="714"/>
      <c r="J8985"/>
      <c r="K8985"/>
      <c r="L8985"/>
    </row>
    <row r="8986" spans="9:12" x14ac:dyDescent="0.25">
      <c r="I8986" s="714"/>
      <c r="J8986"/>
      <c r="K8986"/>
      <c r="L8986"/>
    </row>
    <row r="8987" spans="9:12" x14ac:dyDescent="0.25">
      <c r="I8987" s="714"/>
      <c r="J8987"/>
      <c r="K8987"/>
      <c r="L8987"/>
    </row>
    <row r="8988" spans="9:12" x14ac:dyDescent="0.25">
      <c r="I8988" s="714"/>
      <c r="J8988"/>
      <c r="K8988"/>
      <c r="L8988"/>
    </row>
    <row r="8989" spans="9:12" x14ac:dyDescent="0.25">
      <c r="I8989" s="714"/>
      <c r="J8989"/>
      <c r="K8989"/>
      <c r="L8989"/>
    </row>
    <row r="8990" spans="9:12" x14ac:dyDescent="0.25">
      <c r="I8990" s="714"/>
      <c r="J8990"/>
      <c r="K8990"/>
      <c r="L8990"/>
    </row>
    <row r="8991" spans="9:12" x14ac:dyDescent="0.25">
      <c r="I8991" s="714"/>
      <c r="J8991"/>
      <c r="K8991"/>
      <c r="L8991"/>
    </row>
    <row r="8992" spans="9:12" x14ac:dyDescent="0.25">
      <c r="I8992" s="714"/>
      <c r="J8992"/>
      <c r="K8992"/>
      <c r="L8992"/>
    </row>
    <row r="8993" spans="9:12" x14ac:dyDescent="0.25">
      <c r="I8993" s="714"/>
      <c r="J8993"/>
      <c r="K8993"/>
      <c r="L8993"/>
    </row>
    <row r="8994" spans="9:12" x14ac:dyDescent="0.25">
      <c r="I8994" s="714"/>
      <c r="J8994"/>
      <c r="K8994"/>
      <c r="L8994"/>
    </row>
    <row r="8995" spans="9:12" x14ac:dyDescent="0.25">
      <c r="I8995" s="714"/>
      <c r="J8995"/>
      <c r="K8995"/>
      <c r="L8995"/>
    </row>
    <row r="8996" spans="9:12" x14ac:dyDescent="0.25">
      <c r="I8996" s="714"/>
      <c r="J8996"/>
      <c r="K8996"/>
      <c r="L8996"/>
    </row>
    <row r="8997" spans="9:12" x14ac:dyDescent="0.25">
      <c r="I8997" s="714"/>
      <c r="J8997"/>
      <c r="K8997"/>
      <c r="L8997"/>
    </row>
    <row r="8998" spans="9:12" x14ac:dyDescent="0.25">
      <c r="I8998" s="714"/>
      <c r="J8998"/>
      <c r="K8998"/>
      <c r="L8998"/>
    </row>
    <row r="8999" spans="9:12" x14ac:dyDescent="0.25">
      <c r="I8999" s="714"/>
      <c r="J8999"/>
      <c r="K8999"/>
      <c r="L8999"/>
    </row>
    <row r="9000" spans="9:12" x14ac:dyDescent="0.25">
      <c r="I9000" s="714"/>
      <c r="J9000"/>
      <c r="K9000"/>
      <c r="L9000"/>
    </row>
    <row r="9001" spans="9:12" x14ac:dyDescent="0.25">
      <c r="I9001" s="714"/>
      <c r="J9001"/>
      <c r="K9001"/>
      <c r="L9001"/>
    </row>
    <row r="9002" spans="9:12" x14ac:dyDescent="0.25">
      <c r="I9002" s="714"/>
      <c r="J9002"/>
      <c r="K9002"/>
      <c r="L9002"/>
    </row>
    <row r="9003" spans="9:12" x14ac:dyDescent="0.25">
      <c r="I9003" s="714"/>
      <c r="J9003"/>
      <c r="K9003"/>
      <c r="L9003"/>
    </row>
    <row r="9004" spans="9:12" x14ac:dyDescent="0.25">
      <c r="I9004" s="714"/>
      <c r="J9004"/>
      <c r="K9004"/>
      <c r="L9004"/>
    </row>
    <row r="9005" spans="9:12" x14ac:dyDescent="0.25">
      <c r="I9005" s="714"/>
      <c r="J9005"/>
      <c r="K9005"/>
      <c r="L9005"/>
    </row>
    <row r="9006" spans="9:12" x14ac:dyDescent="0.25">
      <c r="I9006" s="714"/>
      <c r="J9006"/>
      <c r="K9006"/>
      <c r="L9006"/>
    </row>
    <row r="9007" spans="9:12" x14ac:dyDescent="0.25">
      <c r="I9007" s="714"/>
      <c r="J9007"/>
      <c r="K9007"/>
      <c r="L9007"/>
    </row>
    <row r="9008" spans="9:12" x14ac:dyDescent="0.25">
      <c r="I9008" s="714"/>
      <c r="J9008"/>
      <c r="K9008"/>
      <c r="L9008"/>
    </row>
    <row r="9009" spans="9:12" x14ac:dyDescent="0.25">
      <c r="I9009" s="714"/>
      <c r="J9009"/>
      <c r="K9009"/>
      <c r="L9009"/>
    </row>
    <row r="9010" spans="9:12" x14ac:dyDescent="0.25">
      <c r="I9010" s="714"/>
      <c r="J9010"/>
      <c r="K9010"/>
      <c r="L9010"/>
    </row>
    <row r="9011" spans="9:12" x14ac:dyDescent="0.25">
      <c r="I9011" s="714"/>
      <c r="J9011"/>
      <c r="K9011"/>
      <c r="L9011"/>
    </row>
    <row r="9012" spans="9:12" x14ac:dyDescent="0.25">
      <c r="I9012" s="714"/>
      <c r="J9012"/>
      <c r="K9012"/>
      <c r="L9012"/>
    </row>
    <row r="9013" spans="9:12" x14ac:dyDescent="0.25">
      <c r="I9013" s="714"/>
      <c r="J9013"/>
      <c r="K9013"/>
      <c r="L9013"/>
    </row>
    <row r="9014" spans="9:12" x14ac:dyDescent="0.25">
      <c r="I9014" s="714"/>
      <c r="J9014"/>
      <c r="K9014"/>
      <c r="L9014"/>
    </row>
    <row r="9015" spans="9:12" x14ac:dyDescent="0.25">
      <c r="I9015" s="714"/>
      <c r="J9015"/>
      <c r="K9015"/>
      <c r="L9015"/>
    </row>
    <row r="9016" spans="9:12" x14ac:dyDescent="0.25">
      <c r="I9016" s="714"/>
      <c r="J9016"/>
      <c r="K9016"/>
      <c r="L9016"/>
    </row>
    <row r="9017" spans="9:12" x14ac:dyDescent="0.25">
      <c r="I9017" s="714"/>
      <c r="J9017"/>
      <c r="K9017"/>
      <c r="L9017"/>
    </row>
    <row r="9018" spans="9:12" x14ac:dyDescent="0.25">
      <c r="I9018" s="714"/>
      <c r="J9018"/>
      <c r="K9018"/>
      <c r="L9018"/>
    </row>
    <row r="9019" spans="9:12" x14ac:dyDescent="0.25">
      <c r="I9019" s="714"/>
      <c r="J9019"/>
      <c r="K9019"/>
      <c r="L9019"/>
    </row>
    <row r="9020" spans="9:12" x14ac:dyDescent="0.25">
      <c r="I9020" s="714"/>
      <c r="J9020"/>
      <c r="K9020"/>
      <c r="L9020"/>
    </row>
    <row r="9021" spans="9:12" x14ac:dyDescent="0.25">
      <c r="I9021" s="714"/>
      <c r="J9021"/>
      <c r="K9021"/>
      <c r="L9021"/>
    </row>
    <row r="9022" spans="9:12" x14ac:dyDescent="0.25">
      <c r="I9022" s="714"/>
      <c r="J9022"/>
      <c r="K9022"/>
      <c r="L9022"/>
    </row>
    <row r="9023" spans="9:12" x14ac:dyDescent="0.25">
      <c r="I9023" s="714"/>
      <c r="J9023"/>
      <c r="K9023"/>
      <c r="L9023"/>
    </row>
    <row r="9024" spans="9:12" x14ac:dyDescent="0.25">
      <c r="I9024" s="714"/>
      <c r="J9024"/>
      <c r="K9024"/>
      <c r="L9024"/>
    </row>
    <row r="9025" spans="9:12" x14ac:dyDescent="0.25">
      <c r="I9025" s="714"/>
      <c r="J9025"/>
      <c r="K9025"/>
      <c r="L9025"/>
    </row>
    <row r="9026" spans="9:12" x14ac:dyDescent="0.25">
      <c r="I9026" s="714"/>
      <c r="J9026"/>
      <c r="K9026"/>
      <c r="L9026"/>
    </row>
    <row r="9027" spans="9:12" x14ac:dyDescent="0.25">
      <c r="I9027" s="714"/>
      <c r="J9027"/>
      <c r="K9027"/>
      <c r="L9027"/>
    </row>
    <row r="9028" spans="9:12" x14ac:dyDescent="0.25">
      <c r="I9028" s="714"/>
      <c r="J9028"/>
      <c r="K9028"/>
      <c r="L9028"/>
    </row>
    <row r="9029" spans="9:12" x14ac:dyDescent="0.25">
      <c r="I9029" s="714"/>
      <c r="J9029"/>
      <c r="K9029"/>
      <c r="L9029"/>
    </row>
    <row r="9030" spans="9:12" x14ac:dyDescent="0.25">
      <c r="I9030" s="714"/>
      <c r="J9030"/>
      <c r="K9030"/>
      <c r="L9030"/>
    </row>
    <row r="9031" spans="9:12" x14ac:dyDescent="0.25">
      <c r="I9031" s="714"/>
      <c r="J9031"/>
      <c r="K9031"/>
      <c r="L9031"/>
    </row>
    <row r="9032" spans="9:12" x14ac:dyDescent="0.25">
      <c r="I9032" s="714"/>
      <c r="J9032"/>
      <c r="K9032"/>
      <c r="L9032"/>
    </row>
    <row r="9033" spans="9:12" x14ac:dyDescent="0.25">
      <c r="I9033" s="714"/>
      <c r="J9033"/>
      <c r="K9033"/>
      <c r="L9033"/>
    </row>
    <row r="9034" spans="9:12" x14ac:dyDescent="0.25">
      <c r="I9034" s="714"/>
      <c r="J9034"/>
      <c r="K9034"/>
      <c r="L9034"/>
    </row>
    <row r="9035" spans="9:12" x14ac:dyDescent="0.25">
      <c r="I9035" s="714"/>
      <c r="J9035"/>
      <c r="K9035"/>
      <c r="L9035"/>
    </row>
    <row r="9036" spans="9:12" x14ac:dyDescent="0.25">
      <c r="I9036" s="714"/>
      <c r="J9036"/>
      <c r="K9036"/>
      <c r="L9036"/>
    </row>
    <row r="9037" spans="9:12" x14ac:dyDescent="0.25">
      <c r="I9037" s="714"/>
      <c r="J9037"/>
      <c r="K9037"/>
      <c r="L9037"/>
    </row>
    <row r="9038" spans="9:12" x14ac:dyDescent="0.25">
      <c r="I9038" s="714"/>
      <c r="J9038"/>
      <c r="K9038"/>
      <c r="L9038"/>
    </row>
    <row r="9039" spans="9:12" x14ac:dyDescent="0.25">
      <c r="I9039" s="714"/>
      <c r="J9039"/>
      <c r="K9039"/>
      <c r="L9039"/>
    </row>
    <row r="9040" spans="9:12" x14ac:dyDescent="0.25">
      <c r="I9040" s="714"/>
      <c r="J9040"/>
      <c r="K9040"/>
      <c r="L9040"/>
    </row>
    <row r="9041" spans="9:12" x14ac:dyDescent="0.25">
      <c r="I9041" s="714"/>
      <c r="J9041"/>
      <c r="K9041"/>
      <c r="L9041"/>
    </row>
    <row r="9042" spans="9:12" x14ac:dyDescent="0.25">
      <c r="I9042" s="714"/>
      <c r="J9042"/>
      <c r="K9042"/>
      <c r="L9042"/>
    </row>
    <row r="9043" spans="9:12" x14ac:dyDescent="0.25">
      <c r="I9043" s="714"/>
      <c r="J9043"/>
      <c r="K9043"/>
      <c r="L9043"/>
    </row>
    <row r="9044" spans="9:12" x14ac:dyDescent="0.25">
      <c r="I9044" s="714"/>
      <c r="J9044"/>
      <c r="K9044"/>
      <c r="L9044"/>
    </row>
    <row r="9045" spans="9:12" x14ac:dyDescent="0.25">
      <c r="I9045" s="714"/>
      <c r="J9045"/>
      <c r="K9045"/>
      <c r="L9045"/>
    </row>
    <row r="9046" spans="9:12" x14ac:dyDescent="0.25">
      <c r="I9046" s="714"/>
      <c r="J9046"/>
      <c r="K9046"/>
      <c r="L9046"/>
    </row>
    <row r="9047" spans="9:12" x14ac:dyDescent="0.25">
      <c r="I9047" s="714"/>
      <c r="J9047"/>
      <c r="K9047"/>
      <c r="L9047"/>
    </row>
    <row r="9048" spans="9:12" x14ac:dyDescent="0.25">
      <c r="I9048" s="714"/>
      <c r="J9048"/>
      <c r="K9048"/>
      <c r="L9048"/>
    </row>
    <row r="9049" spans="9:12" x14ac:dyDescent="0.25">
      <c r="I9049" s="714"/>
      <c r="J9049"/>
      <c r="K9049"/>
      <c r="L9049"/>
    </row>
    <row r="9050" spans="9:12" x14ac:dyDescent="0.25">
      <c r="I9050" s="714"/>
      <c r="J9050"/>
      <c r="K9050"/>
      <c r="L9050"/>
    </row>
    <row r="9051" spans="9:12" x14ac:dyDescent="0.25">
      <c r="I9051" s="714"/>
      <c r="J9051"/>
      <c r="K9051"/>
      <c r="L9051"/>
    </row>
    <row r="9052" spans="9:12" x14ac:dyDescent="0.25">
      <c r="I9052" s="714"/>
      <c r="J9052"/>
      <c r="K9052"/>
      <c r="L9052"/>
    </row>
    <row r="9053" spans="9:12" x14ac:dyDescent="0.25">
      <c r="I9053" s="714"/>
      <c r="J9053"/>
      <c r="K9053"/>
      <c r="L9053"/>
    </row>
    <row r="9054" spans="9:12" x14ac:dyDescent="0.25">
      <c r="I9054" s="714"/>
      <c r="J9054"/>
      <c r="K9054"/>
      <c r="L9054"/>
    </row>
    <row r="9055" spans="9:12" x14ac:dyDescent="0.25">
      <c r="I9055" s="714"/>
      <c r="J9055"/>
      <c r="K9055"/>
      <c r="L9055"/>
    </row>
    <row r="9056" spans="9:12" x14ac:dyDescent="0.25">
      <c r="I9056" s="714"/>
      <c r="J9056"/>
      <c r="K9056"/>
      <c r="L9056"/>
    </row>
    <row r="9057" spans="9:12" x14ac:dyDescent="0.25">
      <c r="I9057" s="714"/>
      <c r="J9057"/>
      <c r="K9057"/>
      <c r="L9057"/>
    </row>
    <row r="9058" spans="9:12" x14ac:dyDescent="0.25">
      <c r="I9058" s="714"/>
      <c r="J9058"/>
      <c r="K9058"/>
      <c r="L9058"/>
    </row>
    <row r="9059" spans="9:12" x14ac:dyDescent="0.25">
      <c r="I9059" s="714"/>
      <c r="J9059"/>
      <c r="K9059"/>
      <c r="L9059"/>
    </row>
    <row r="9060" spans="9:12" x14ac:dyDescent="0.25">
      <c r="I9060" s="714"/>
      <c r="J9060"/>
      <c r="K9060"/>
      <c r="L9060"/>
    </row>
    <row r="9061" spans="9:12" x14ac:dyDescent="0.25">
      <c r="I9061" s="714"/>
      <c r="J9061"/>
      <c r="K9061"/>
      <c r="L9061"/>
    </row>
    <row r="9062" spans="9:12" x14ac:dyDescent="0.25">
      <c r="I9062" s="714"/>
      <c r="J9062"/>
      <c r="K9062"/>
      <c r="L9062"/>
    </row>
    <row r="9063" spans="9:12" x14ac:dyDescent="0.25">
      <c r="I9063" s="714"/>
      <c r="J9063"/>
      <c r="K9063"/>
      <c r="L9063"/>
    </row>
    <row r="9064" spans="9:12" x14ac:dyDescent="0.25">
      <c r="I9064" s="714"/>
      <c r="J9064"/>
      <c r="K9064"/>
      <c r="L9064"/>
    </row>
    <row r="9065" spans="9:12" x14ac:dyDescent="0.25">
      <c r="I9065" s="714"/>
      <c r="J9065"/>
      <c r="K9065"/>
      <c r="L9065"/>
    </row>
    <row r="9066" spans="9:12" x14ac:dyDescent="0.25">
      <c r="I9066" s="714"/>
      <c r="J9066"/>
      <c r="K9066"/>
      <c r="L9066"/>
    </row>
    <row r="9067" spans="9:12" x14ac:dyDescent="0.25">
      <c r="I9067" s="714"/>
      <c r="J9067"/>
      <c r="K9067"/>
      <c r="L9067"/>
    </row>
    <row r="9068" spans="9:12" x14ac:dyDescent="0.25">
      <c r="I9068" s="714"/>
      <c r="J9068"/>
      <c r="K9068"/>
      <c r="L9068"/>
    </row>
    <row r="9069" spans="9:12" x14ac:dyDescent="0.25">
      <c r="I9069" s="714"/>
      <c r="J9069"/>
      <c r="K9069"/>
      <c r="L9069"/>
    </row>
    <row r="9070" spans="9:12" x14ac:dyDescent="0.25">
      <c r="I9070" s="714"/>
      <c r="J9070"/>
      <c r="K9070"/>
      <c r="L9070"/>
    </row>
    <row r="9071" spans="9:12" x14ac:dyDescent="0.25">
      <c r="I9071" s="714"/>
      <c r="J9071"/>
      <c r="K9071"/>
      <c r="L9071"/>
    </row>
    <row r="9072" spans="9:12" x14ac:dyDescent="0.25">
      <c r="I9072" s="714"/>
      <c r="J9072"/>
      <c r="K9072"/>
      <c r="L9072"/>
    </row>
    <row r="9073" spans="9:12" x14ac:dyDescent="0.25">
      <c r="I9073" s="714"/>
      <c r="J9073"/>
      <c r="K9073"/>
      <c r="L9073"/>
    </row>
    <row r="9074" spans="9:12" x14ac:dyDescent="0.25">
      <c r="I9074" s="714"/>
      <c r="J9074"/>
      <c r="K9074"/>
      <c r="L9074"/>
    </row>
    <row r="9075" spans="9:12" x14ac:dyDescent="0.25">
      <c r="I9075" s="714"/>
      <c r="J9075"/>
      <c r="K9075"/>
      <c r="L9075"/>
    </row>
    <row r="9076" spans="9:12" x14ac:dyDescent="0.25">
      <c r="I9076" s="714"/>
      <c r="J9076"/>
      <c r="K9076"/>
      <c r="L9076"/>
    </row>
    <row r="9077" spans="9:12" x14ac:dyDescent="0.25">
      <c r="I9077" s="714"/>
      <c r="J9077"/>
      <c r="K9077"/>
      <c r="L9077"/>
    </row>
    <row r="9078" spans="9:12" x14ac:dyDescent="0.25">
      <c r="I9078" s="714"/>
      <c r="J9078"/>
      <c r="K9078"/>
      <c r="L9078"/>
    </row>
    <row r="9079" spans="9:12" x14ac:dyDescent="0.25">
      <c r="I9079" s="714"/>
      <c r="J9079"/>
      <c r="K9079"/>
      <c r="L9079"/>
    </row>
    <row r="9080" spans="9:12" x14ac:dyDescent="0.25">
      <c r="I9080" s="714"/>
      <c r="J9080"/>
      <c r="K9080"/>
      <c r="L9080"/>
    </row>
    <row r="9081" spans="9:12" x14ac:dyDescent="0.25">
      <c r="I9081" s="714"/>
      <c r="J9081"/>
      <c r="K9081"/>
      <c r="L9081"/>
    </row>
    <row r="9082" spans="9:12" x14ac:dyDescent="0.25">
      <c r="I9082" s="714"/>
      <c r="J9082"/>
      <c r="K9082"/>
      <c r="L9082"/>
    </row>
    <row r="9083" spans="9:12" x14ac:dyDescent="0.25">
      <c r="I9083" s="714"/>
      <c r="J9083"/>
      <c r="K9083"/>
      <c r="L9083"/>
    </row>
    <row r="9084" spans="9:12" x14ac:dyDescent="0.25">
      <c r="I9084" s="714"/>
      <c r="J9084"/>
      <c r="K9084"/>
      <c r="L9084"/>
    </row>
    <row r="9085" spans="9:12" x14ac:dyDescent="0.25">
      <c r="I9085" s="714"/>
      <c r="J9085"/>
      <c r="K9085"/>
      <c r="L9085"/>
    </row>
    <row r="9086" spans="9:12" x14ac:dyDescent="0.25">
      <c r="I9086" s="714"/>
      <c r="J9086"/>
      <c r="K9086"/>
      <c r="L9086"/>
    </row>
    <row r="9087" spans="9:12" x14ac:dyDescent="0.25">
      <c r="I9087" s="714"/>
      <c r="J9087"/>
      <c r="K9087"/>
      <c r="L9087"/>
    </row>
    <row r="9088" spans="9:12" x14ac:dyDescent="0.25">
      <c r="I9088" s="714"/>
      <c r="J9088"/>
      <c r="K9088"/>
      <c r="L9088"/>
    </row>
    <row r="9089" spans="9:12" x14ac:dyDescent="0.25">
      <c r="I9089" s="714"/>
      <c r="J9089"/>
      <c r="K9089"/>
      <c r="L9089"/>
    </row>
    <row r="9090" spans="9:12" x14ac:dyDescent="0.25">
      <c r="I9090" s="714"/>
      <c r="J9090"/>
      <c r="K9090"/>
      <c r="L9090"/>
    </row>
    <row r="9091" spans="9:12" x14ac:dyDescent="0.25">
      <c r="I9091" s="714"/>
      <c r="J9091"/>
      <c r="K9091"/>
      <c r="L9091"/>
    </row>
    <row r="9092" spans="9:12" x14ac:dyDescent="0.25">
      <c r="I9092" s="714"/>
      <c r="J9092"/>
      <c r="K9092"/>
      <c r="L9092"/>
    </row>
    <row r="9093" spans="9:12" x14ac:dyDescent="0.25">
      <c r="I9093" s="714"/>
      <c r="J9093"/>
      <c r="K9093"/>
      <c r="L9093"/>
    </row>
    <row r="9094" spans="9:12" x14ac:dyDescent="0.25">
      <c r="I9094" s="714"/>
      <c r="J9094"/>
      <c r="K9094"/>
      <c r="L9094"/>
    </row>
    <row r="9095" spans="9:12" x14ac:dyDescent="0.25">
      <c r="I9095" s="714"/>
      <c r="J9095"/>
      <c r="K9095"/>
      <c r="L9095"/>
    </row>
    <row r="9096" spans="9:12" x14ac:dyDescent="0.25">
      <c r="I9096" s="714"/>
      <c r="J9096"/>
      <c r="K9096"/>
      <c r="L9096"/>
    </row>
    <row r="9097" spans="9:12" x14ac:dyDescent="0.25">
      <c r="I9097" s="714"/>
      <c r="J9097"/>
      <c r="K9097"/>
      <c r="L9097"/>
    </row>
    <row r="9098" spans="9:12" x14ac:dyDescent="0.25">
      <c r="I9098" s="714"/>
      <c r="J9098"/>
      <c r="K9098"/>
      <c r="L9098"/>
    </row>
    <row r="9099" spans="9:12" x14ac:dyDescent="0.25">
      <c r="I9099" s="714"/>
      <c r="J9099"/>
      <c r="K9099"/>
      <c r="L9099"/>
    </row>
    <row r="9100" spans="9:12" x14ac:dyDescent="0.25">
      <c r="I9100" s="714"/>
      <c r="J9100"/>
      <c r="K9100"/>
      <c r="L9100"/>
    </row>
    <row r="9101" spans="9:12" x14ac:dyDescent="0.25">
      <c r="I9101" s="714"/>
      <c r="J9101"/>
      <c r="K9101"/>
      <c r="L9101"/>
    </row>
    <row r="9102" spans="9:12" x14ac:dyDescent="0.25">
      <c r="I9102" s="714"/>
      <c r="J9102"/>
      <c r="K9102"/>
      <c r="L9102"/>
    </row>
    <row r="9103" spans="9:12" x14ac:dyDescent="0.25">
      <c r="I9103" s="714"/>
      <c r="J9103"/>
      <c r="K9103"/>
      <c r="L9103"/>
    </row>
    <row r="9104" spans="9:12" x14ac:dyDescent="0.25">
      <c r="I9104" s="714"/>
      <c r="J9104"/>
      <c r="K9104"/>
      <c r="L9104"/>
    </row>
    <row r="9105" spans="9:12" x14ac:dyDescent="0.25">
      <c r="I9105" s="714"/>
      <c r="J9105"/>
      <c r="K9105"/>
      <c r="L9105"/>
    </row>
    <row r="9106" spans="9:12" x14ac:dyDescent="0.25">
      <c r="I9106" s="714"/>
      <c r="J9106"/>
      <c r="K9106"/>
      <c r="L9106"/>
    </row>
    <row r="9107" spans="9:12" x14ac:dyDescent="0.25">
      <c r="I9107" s="714"/>
      <c r="J9107"/>
      <c r="K9107"/>
      <c r="L9107"/>
    </row>
    <row r="9108" spans="9:12" x14ac:dyDescent="0.25">
      <c r="I9108" s="714"/>
      <c r="J9108"/>
      <c r="K9108"/>
      <c r="L9108"/>
    </row>
    <row r="9109" spans="9:12" x14ac:dyDescent="0.25">
      <c r="I9109" s="714"/>
      <c r="J9109"/>
      <c r="K9109"/>
      <c r="L9109"/>
    </row>
    <row r="9110" spans="9:12" x14ac:dyDescent="0.25">
      <c r="I9110" s="714"/>
      <c r="J9110"/>
      <c r="K9110"/>
      <c r="L9110"/>
    </row>
    <row r="9111" spans="9:12" x14ac:dyDescent="0.25">
      <c r="I9111" s="714"/>
      <c r="J9111"/>
      <c r="K9111"/>
      <c r="L9111"/>
    </row>
    <row r="9112" spans="9:12" x14ac:dyDescent="0.25">
      <c r="I9112" s="714"/>
      <c r="J9112"/>
      <c r="K9112"/>
      <c r="L9112"/>
    </row>
    <row r="9113" spans="9:12" x14ac:dyDescent="0.25">
      <c r="I9113" s="714"/>
      <c r="J9113"/>
      <c r="K9113"/>
      <c r="L9113"/>
    </row>
    <row r="9114" spans="9:12" x14ac:dyDescent="0.25">
      <c r="I9114" s="714"/>
      <c r="J9114"/>
      <c r="K9114"/>
      <c r="L9114"/>
    </row>
    <row r="9115" spans="9:12" x14ac:dyDescent="0.25">
      <c r="I9115" s="714"/>
      <c r="J9115"/>
      <c r="K9115"/>
      <c r="L9115"/>
    </row>
    <row r="9116" spans="9:12" x14ac:dyDescent="0.25">
      <c r="I9116" s="714"/>
      <c r="J9116"/>
      <c r="K9116"/>
      <c r="L9116"/>
    </row>
    <row r="9117" spans="9:12" x14ac:dyDescent="0.25">
      <c r="I9117" s="714"/>
      <c r="J9117"/>
      <c r="K9117"/>
      <c r="L9117"/>
    </row>
    <row r="9118" spans="9:12" x14ac:dyDescent="0.25">
      <c r="I9118" s="714"/>
      <c r="J9118"/>
      <c r="K9118"/>
      <c r="L9118"/>
    </row>
    <row r="9119" spans="9:12" x14ac:dyDescent="0.25">
      <c r="I9119" s="714"/>
      <c r="J9119"/>
      <c r="K9119"/>
      <c r="L9119"/>
    </row>
    <row r="9120" spans="9:12" x14ac:dyDescent="0.25">
      <c r="I9120" s="714"/>
      <c r="J9120"/>
      <c r="K9120"/>
      <c r="L9120"/>
    </row>
    <row r="9121" spans="9:12" x14ac:dyDescent="0.25">
      <c r="I9121" s="714"/>
      <c r="J9121"/>
      <c r="K9121"/>
      <c r="L9121"/>
    </row>
    <row r="9122" spans="9:12" x14ac:dyDescent="0.25">
      <c r="I9122" s="714"/>
      <c r="J9122"/>
      <c r="K9122"/>
      <c r="L9122"/>
    </row>
    <row r="9123" spans="9:12" x14ac:dyDescent="0.25">
      <c r="I9123" s="714"/>
      <c r="J9123"/>
      <c r="K9123"/>
      <c r="L9123"/>
    </row>
    <row r="9124" spans="9:12" x14ac:dyDescent="0.25">
      <c r="I9124" s="714"/>
      <c r="J9124"/>
      <c r="K9124"/>
      <c r="L9124"/>
    </row>
    <row r="9125" spans="9:12" x14ac:dyDescent="0.25">
      <c r="I9125" s="714"/>
      <c r="J9125"/>
      <c r="K9125"/>
      <c r="L9125"/>
    </row>
    <row r="9126" spans="9:12" x14ac:dyDescent="0.25">
      <c r="I9126" s="714"/>
      <c r="J9126"/>
      <c r="K9126"/>
      <c r="L9126"/>
    </row>
    <row r="9127" spans="9:12" x14ac:dyDescent="0.25">
      <c r="I9127" s="714"/>
      <c r="J9127"/>
      <c r="K9127"/>
      <c r="L9127"/>
    </row>
    <row r="9128" spans="9:12" x14ac:dyDescent="0.25">
      <c r="I9128" s="714"/>
      <c r="J9128"/>
      <c r="K9128"/>
      <c r="L9128"/>
    </row>
    <row r="9129" spans="9:12" x14ac:dyDescent="0.25">
      <c r="I9129" s="714"/>
      <c r="J9129"/>
      <c r="K9129"/>
      <c r="L9129"/>
    </row>
    <row r="9130" spans="9:12" x14ac:dyDescent="0.25">
      <c r="I9130" s="714"/>
      <c r="J9130"/>
      <c r="K9130"/>
      <c r="L9130"/>
    </row>
    <row r="9131" spans="9:12" x14ac:dyDescent="0.25">
      <c r="I9131" s="714"/>
      <c r="J9131"/>
      <c r="K9131"/>
      <c r="L9131"/>
    </row>
    <row r="9132" spans="9:12" x14ac:dyDescent="0.25">
      <c r="I9132" s="714"/>
      <c r="J9132"/>
      <c r="K9132"/>
      <c r="L9132"/>
    </row>
    <row r="9133" spans="9:12" x14ac:dyDescent="0.25">
      <c r="I9133" s="714"/>
      <c r="J9133"/>
      <c r="K9133"/>
      <c r="L9133"/>
    </row>
    <row r="9134" spans="9:12" x14ac:dyDescent="0.25">
      <c r="I9134" s="714"/>
      <c r="J9134"/>
      <c r="K9134"/>
      <c r="L9134"/>
    </row>
    <row r="9135" spans="9:12" x14ac:dyDescent="0.25">
      <c r="I9135" s="714"/>
      <c r="J9135"/>
      <c r="K9135"/>
      <c r="L9135"/>
    </row>
    <row r="9136" spans="9:12" x14ac:dyDescent="0.25">
      <c r="I9136" s="714"/>
      <c r="J9136"/>
      <c r="K9136"/>
      <c r="L9136"/>
    </row>
    <row r="9137" spans="9:12" x14ac:dyDescent="0.25">
      <c r="I9137" s="714"/>
      <c r="J9137"/>
      <c r="K9137"/>
      <c r="L9137"/>
    </row>
    <row r="9138" spans="9:12" x14ac:dyDescent="0.25">
      <c r="I9138" s="714"/>
      <c r="J9138"/>
      <c r="K9138"/>
      <c r="L9138"/>
    </row>
    <row r="9139" spans="9:12" x14ac:dyDescent="0.25">
      <c r="I9139" s="714"/>
      <c r="J9139"/>
      <c r="K9139"/>
      <c r="L9139"/>
    </row>
    <row r="9140" spans="9:12" x14ac:dyDescent="0.25">
      <c r="I9140" s="714"/>
      <c r="J9140"/>
      <c r="K9140"/>
      <c r="L9140"/>
    </row>
    <row r="9141" spans="9:12" x14ac:dyDescent="0.25">
      <c r="I9141" s="714"/>
      <c r="J9141"/>
      <c r="K9141"/>
      <c r="L9141"/>
    </row>
    <row r="9142" spans="9:12" x14ac:dyDescent="0.25">
      <c r="I9142" s="714"/>
      <c r="J9142"/>
      <c r="K9142"/>
      <c r="L9142"/>
    </row>
    <row r="9143" spans="9:12" x14ac:dyDescent="0.25">
      <c r="I9143" s="714"/>
      <c r="J9143"/>
      <c r="K9143"/>
      <c r="L9143"/>
    </row>
    <row r="9144" spans="9:12" x14ac:dyDescent="0.25">
      <c r="I9144" s="714"/>
      <c r="J9144"/>
      <c r="K9144"/>
      <c r="L9144"/>
    </row>
    <row r="9145" spans="9:12" x14ac:dyDescent="0.25">
      <c r="I9145" s="714"/>
      <c r="J9145"/>
      <c r="K9145"/>
      <c r="L9145"/>
    </row>
    <row r="9146" spans="9:12" x14ac:dyDescent="0.25">
      <c r="I9146" s="714"/>
      <c r="J9146"/>
      <c r="K9146"/>
      <c r="L9146"/>
    </row>
    <row r="9147" spans="9:12" x14ac:dyDescent="0.25">
      <c r="I9147" s="714"/>
      <c r="J9147"/>
      <c r="K9147"/>
      <c r="L9147"/>
    </row>
    <row r="9148" spans="9:12" x14ac:dyDescent="0.25">
      <c r="I9148" s="714"/>
      <c r="J9148"/>
      <c r="K9148"/>
      <c r="L9148"/>
    </row>
    <row r="9149" spans="9:12" x14ac:dyDescent="0.25">
      <c r="I9149" s="714"/>
      <c r="J9149"/>
      <c r="K9149"/>
      <c r="L9149"/>
    </row>
    <row r="9150" spans="9:12" x14ac:dyDescent="0.25">
      <c r="I9150" s="714"/>
      <c r="J9150"/>
      <c r="K9150"/>
      <c r="L9150"/>
    </row>
    <row r="9151" spans="9:12" x14ac:dyDescent="0.25">
      <c r="I9151" s="714"/>
      <c r="J9151"/>
      <c r="K9151"/>
      <c r="L9151"/>
    </row>
    <row r="9152" spans="9:12" x14ac:dyDescent="0.25">
      <c r="I9152" s="714"/>
      <c r="J9152"/>
      <c r="K9152"/>
      <c r="L9152"/>
    </row>
    <row r="9153" spans="9:12" x14ac:dyDescent="0.25">
      <c r="I9153" s="714"/>
      <c r="J9153"/>
      <c r="K9153"/>
      <c r="L9153"/>
    </row>
    <row r="9154" spans="9:12" x14ac:dyDescent="0.25">
      <c r="I9154" s="714"/>
      <c r="J9154"/>
      <c r="K9154"/>
      <c r="L9154"/>
    </row>
    <row r="9155" spans="9:12" x14ac:dyDescent="0.25">
      <c r="I9155" s="714"/>
      <c r="J9155"/>
      <c r="K9155"/>
      <c r="L9155"/>
    </row>
    <row r="9156" spans="9:12" x14ac:dyDescent="0.25">
      <c r="I9156" s="714"/>
      <c r="J9156"/>
      <c r="K9156"/>
      <c r="L9156"/>
    </row>
    <row r="9157" spans="9:12" x14ac:dyDescent="0.25">
      <c r="I9157" s="714"/>
      <c r="J9157"/>
      <c r="K9157"/>
      <c r="L9157"/>
    </row>
    <row r="9158" spans="9:12" x14ac:dyDescent="0.25">
      <c r="I9158" s="714"/>
      <c r="J9158"/>
      <c r="K9158"/>
      <c r="L9158"/>
    </row>
    <row r="9159" spans="9:12" x14ac:dyDescent="0.25">
      <c r="I9159" s="714"/>
      <c r="J9159"/>
      <c r="K9159"/>
      <c r="L9159"/>
    </row>
    <row r="9160" spans="9:12" x14ac:dyDescent="0.25">
      <c r="I9160" s="714"/>
      <c r="J9160"/>
      <c r="K9160"/>
      <c r="L9160"/>
    </row>
    <row r="9161" spans="9:12" x14ac:dyDescent="0.25">
      <c r="I9161" s="714"/>
      <c r="J9161"/>
      <c r="K9161"/>
      <c r="L9161"/>
    </row>
    <row r="9162" spans="9:12" x14ac:dyDescent="0.25">
      <c r="I9162" s="714"/>
      <c r="J9162"/>
      <c r="K9162"/>
      <c r="L9162"/>
    </row>
    <row r="9163" spans="9:12" x14ac:dyDescent="0.25">
      <c r="I9163" s="714"/>
      <c r="J9163"/>
      <c r="K9163"/>
      <c r="L9163"/>
    </row>
    <row r="9164" spans="9:12" x14ac:dyDescent="0.25">
      <c r="I9164" s="714"/>
      <c r="J9164"/>
      <c r="K9164"/>
      <c r="L9164"/>
    </row>
    <row r="9165" spans="9:12" x14ac:dyDescent="0.25">
      <c r="I9165" s="714"/>
      <c r="J9165"/>
      <c r="K9165"/>
      <c r="L9165"/>
    </row>
    <row r="9166" spans="9:12" x14ac:dyDescent="0.25">
      <c r="I9166" s="714"/>
      <c r="J9166"/>
      <c r="K9166"/>
      <c r="L9166"/>
    </row>
    <row r="9167" spans="9:12" x14ac:dyDescent="0.25">
      <c r="I9167" s="714"/>
      <c r="J9167"/>
      <c r="K9167"/>
      <c r="L9167"/>
    </row>
    <row r="9168" spans="9:12" x14ac:dyDescent="0.25">
      <c r="I9168" s="714"/>
      <c r="J9168"/>
      <c r="K9168"/>
      <c r="L9168"/>
    </row>
    <row r="9169" spans="9:12" x14ac:dyDescent="0.25">
      <c r="I9169" s="714"/>
      <c r="J9169"/>
      <c r="K9169"/>
      <c r="L9169"/>
    </row>
    <row r="9170" spans="9:12" x14ac:dyDescent="0.25">
      <c r="I9170" s="714"/>
      <c r="J9170"/>
      <c r="K9170"/>
      <c r="L9170"/>
    </row>
    <row r="9171" spans="9:12" x14ac:dyDescent="0.25">
      <c r="I9171" s="714"/>
      <c r="J9171"/>
      <c r="K9171"/>
      <c r="L9171"/>
    </row>
    <row r="9172" spans="9:12" x14ac:dyDescent="0.25">
      <c r="I9172" s="714"/>
      <c r="J9172"/>
      <c r="K9172"/>
      <c r="L9172"/>
    </row>
    <row r="9173" spans="9:12" x14ac:dyDescent="0.25">
      <c r="I9173" s="714"/>
      <c r="J9173"/>
      <c r="K9173"/>
      <c r="L9173"/>
    </row>
    <row r="9174" spans="9:12" x14ac:dyDescent="0.25">
      <c r="I9174" s="714"/>
      <c r="J9174"/>
      <c r="K9174"/>
      <c r="L9174"/>
    </row>
    <row r="9175" spans="9:12" x14ac:dyDescent="0.25">
      <c r="I9175" s="714"/>
      <c r="J9175"/>
      <c r="K9175"/>
      <c r="L9175"/>
    </row>
    <row r="9176" spans="9:12" x14ac:dyDescent="0.25">
      <c r="I9176" s="714"/>
      <c r="J9176"/>
      <c r="K9176"/>
      <c r="L9176"/>
    </row>
    <row r="9177" spans="9:12" x14ac:dyDescent="0.25">
      <c r="I9177" s="714"/>
      <c r="J9177"/>
      <c r="K9177"/>
      <c r="L9177"/>
    </row>
    <row r="9178" spans="9:12" x14ac:dyDescent="0.25">
      <c r="I9178" s="714"/>
      <c r="J9178"/>
      <c r="K9178"/>
      <c r="L9178"/>
    </row>
    <row r="9179" spans="9:12" x14ac:dyDescent="0.25">
      <c r="I9179" s="714"/>
      <c r="J9179"/>
      <c r="K9179"/>
      <c r="L9179"/>
    </row>
    <row r="9180" spans="9:12" x14ac:dyDescent="0.25">
      <c r="I9180" s="714"/>
      <c r="J9180"/>
      <c r="K9180"/>
      <c r="L9180"/>
    </row>
    <row r="9181" spans="9:12" x14ac:dyDescent="0.25">
      <c r="I9181" s="714"/>
      <c r="J9181"/>
      <c r="K9181"/>
      <c r="L9181"/>
    </row>
    <row r="9182" spans="9:12" x14ac:dyDescent="0.25">
      <c r="I9182" s="714"/>
      <c r="J9182"/>
      <c r="K9182"/>
      <c r="L9182"/>
    </row>
    <row r="9183" spans="9:12" x14ac:dyDescent="0.25">
      <c r="I9183" s="714"/>
      <c r="J9183"/>
      <c r="K9183"/>
      <c r="L9183"/>
    </row>
    <row r="9184" spans="9:12" x14ac:dyDescent="0.25">
      <c r="I9184" s="714"/>
      <c r="J9184"/>
      <c r="K9184"/>
      <c r="L9184"/>
    </row>
    <row r="9185" spans="9:12" x14ac:dyDescent="0.25">
      <c r="I9185" s="714"/>
      <c r="J9185"/>
      <c r="K9185"/>
      <c r="L9185"/>
    </row>
    <row r="9186" spans="9:12" x14ac:dyDescent="0.25">
      <c r="I9186" s="714"/>
      <c r="J9186"/>
      <c r="K9186"/>
      <c r="L9186"/>
    </row>
    <row r="9187" spans="9:12" x14ac:dyDescent="0.25">
      <c r="I9187" s="714"/>
      <c r="J9187"/>
      <c r="K9187"/>
      <c r="L9187"/>
    </row>
    <row r="9188" spans="9:12" x14ac:dyDescent="0.25">
      <c r="I9188" s="714"/>
      <c r="J9188"/>
      <c r="K9188"/>
      <c r="L9188"/>
    </row>
    <row r="9189" spans="9:12" x14ac:dyDescent="0.25">
      <c r="I9189" s="714"/>
      <c r="J9189"/>
      <c r="K9189"/>
      <c r="L9189"/>
    </row>
    <row r="9190" spans="9:12" x14ac:dyDescent="0.25">
      <c r="I9190" s="714"/>
      <c r="J9190"/>
      <c r="K9190"/>
      <c r="L9190"/>
    </row>
    <row r="9191" spans="9:12" x14ac:dyDescent="0.25">
      <c r="I9191" s="714"/>
      <c r="J9191"/>
      <c r="K9191"/>
      <c r="L9191"/>
    </row>
    <row r="9192" spans="9:12" x14ac:dyDescent="0.25">
      <c r="I9192" s="714"/>
      <c r="J9192"/>
      <c r="K9192"/>
      <c r="L9192"/>
    </row>
    <row r="9193" spans="9:12" x14ac:dyDescent="0.25">
      <c r="I9193" s="714"/>
      <c r="J9193"/>
      <c r="K9193"/>
      <c r="L9193"/>
    </row>
    <row r="9194" spans="9:12" x14ac:dyDescent="0.25">
      <c r="I9194" s="714"/>
      <c r="J9194"/>
      <c r="K9194"/>
      <c r="L9194"/>
    </row>
    <row r="9195" spans="9:12" x14ac:dyDescent="0.25">
      <c r="I9195" s="714"/>
      <c r="J9195"/>
      <c r="K9195"/>
      <c r="L9195"/>
    </row>
    <row r="9196" spans="9:12" x14ac:dyDescent="0.25">
      <c r="I9196" s="714"/>
      <c r="J9196"/>
      <c r="K9196"/>
      <c r="L9196"/>
    </row>
    <row r="9197" spans="9:12" x14ac:dyDescent="0.25">
      <c r="I9197" s="714"/>
      <c r="J9197"/>
      <c r="K9197"/>
      <c r="L9197"/>
    </row>
    <row r="9198" spans="9:12" x14ac:dyDescent="0.25">
      <c r="I9198" s="714"/>
      <c r="J9198"/>
      <c r="K9198"/>
      <c r="L9198"/>
    </row>
    <row r="9199" spans="9:12" x14ac:dyDescent="0.25">
      <c r="I9199" s="714"/>
      <c r="J9199"/>
      <c r="K9199"/>
      <c r="L9199"/>
    </row>
    <row r="9200" spans="9:12" x14ac:dyDescent="0.25">
      <c r="I9200" s="714"/>
      <c r="J9200"/>
      <c r="K9200"/>
      <c r="L9200"/>
    </row>
    <row r="9201" spans="9:12" x14ac:dyDescent="0.25">
      <c r="I9201" s="714"/>
      <c r="J9201"/>
      <c r="K9201"/>
      <c r="L9201"/>
    </row>
    <row r="9202" spans="9:12" x14ac:dyDescent="0.25">
      <c r="I9202" s="714"/>
      <c r="J9202"/>
      <c r="K9202"/>
      <c r="L9202"/>
    </row>
    <row r="9203" spans="9:12" x14ac:dyDescent="0.25">
      <c r="I9203" s="714"/>
      <c r="J9203"/>
      <c r="K9203"/>
      <c r="L9203"/>
    </row>
    <row r="9204" spans="9:12" x14ac:dyDescent="0.25">
      <c r="I9204" s="714"/>
      <c r="J9204"/>
      <c r="K9204"/>
      <c r="L9204"/>
    </row>
    <row r="9205" spans="9:12" x14ac:dyDescent="0.25">
      <c r="I9205" s="714"/>
      <c r="J9205"/>
      <c r="K9205"/>
      <c r="L9205"/>
    </row>
    <row r="9206" spans="9:12" x14ac:dyDescent="0.25">
      <c r="I9206" s="714"/>
      <c r="J9206"/>
      <c r="K9206"/>
      <c r="L9206"/>
    </row>
    <row r="9207" spans="9:12" x14ac:dyDescent="0.25">
      <c r="I9207" s="714"/>
      <c r="J9207"/>
      <c r="K9207"/>
      <c r="L9207"/>
    </row>
    <row r="9208" spans="9:12" x14ac:dyDescent="0.25">
      <c r="I9208" s="714"/>
      <c r="J9208"/>
      <c r="K9208"/>
      <c r="L9208"/>
    </row>
    <row r="9209" spans="9:12" x14ac:dyDescent="0.25">
      <c r="I9209" s="714"/>
      <c r="J9209"/>
      <c r="K9209"/>
      <c r="L9209"/>
    </row>
    <row r="9210" spans="9:12" x14ac:dyDescent="0.25">
      <c r="I9210" s="714"/>
      <c r="J9210"/>
      <c r="K9210"/>
      <c r="L9210"/>
    </row>
    <row r="9211" spans="9:12" x14ac:dyDescent="0.25">
      <c r="I9211" s="714"/>
      <c r="J9211"/>
      <c r="K9211"/>
      <c r="L9211"/>
    </row>
    <row r="9212" spans="9:12" x14ac:dyDescent="0.25">
      <c r="I9212" s="714"/>
      <c r="J9212"/>
      <c r="K9212"/>
      <c r="L9212"/>
    </row>
    <row r="9213" spans="9:12" x14ac:dyDescent="0.25">
      <c r="I9213" s="714"/>
      <c r="J9213"/>
      <c r="K9213"/>
      <c r="L9213"/>
    </row>
    <row r="9214" spans="9:12" x14ac:dyDescent="0.25">
      <c r="I9214" s="714"/>
      <c r="J9214"/>
      <c r="K9214"/>
      <c r="L9214"/>
    </row>
    <row r="9215" spans="9:12" x14ac:dyDescent="0.25">
      <c r="I9215" s="714"/>
      <c r="J9215"/>
      <c r="K9215"/>
      <c r="L9215"/>
    </row>
    <row r="9216" spans="9:12" x14ac:dyDescent="0.25">
      <c r="I9216" s="714"/>
      <c r="J9216"/>
      <c r="K9216"/>
      <c r="L9216"/>
    </row>
    <row r="9217" spans="9:12" x14ac:dyDescent="0.25">
      <c r="I9217" s="714"/>
      <c r="J9217"/>
      <c r="K9217"/>
      <c r="L9217"/>
    </row>
    <row r="9218" spans="9:12" x14ac:dyDescent="0.25">
      <c r="I9218" s="714"/>
      <c r="J9218"/>
      <c r="K9218"/>
      <c r="L9218"/>
    </row>
    <row r="9219" spans="9:12" x14ac:dyDescent="0.25">
      <c r="I9219" s="714"/>
      <c r="J9219"/>
      <c r="K9219"/>
      <c r="L9219"/>
    </row>
    <row r="9220" spans="9:12" x14ac:dyDescent="0.25">
      <c r="I9220" s="714"/>
      <c r="J9220"/>
      <c r="K9220"/>
      <c r="L9220"/>
    </row>
    <row r="9221" spans="9:12" x14ac:dyDescent="0.25">
      <c r="I9221" s="714"/>
      <c r="J9221"/>
      <c r="K9221"/>
      <c r="L9221"/>
    </row>
    <row r="9222" spans="9:12" x14ac:dyDescent="0.25">
      <c r="I9222" s="714"/>
      <c r="J9222"/>
      <c r="K9222"/>
      <c r="L9222"/>
    </row>
    <row r="9223" spans="9:12" x14ac:dyDescent="0.25">
      <c r="I9223" s="714"/>
      <c r="J9223"/>
      <c r="K9223"/>
      <c r="L9223"/>
    </row>
    <row r="9224" spans="9:12" x14ac:dyDescent="0.25">
      <c r="I9224" s="714"/>
      <c r="J9224"/>
      <c r="K9224"/>
      <c r="L9224"/>
    </row>
    <row r="9225" spans="9:12" x14ac:dyDescent="0.25">
      <c r="I9225" s="714"/>
      <c r="J9225"/>
      <c r="K9225"/>
      <c r="L9225"/>
    </row>
    <row r="9226" spans="9:12" x14ac:dyDescent="0.25">
      <c r="I9226" s="714"/>
      <c r="J9226"/>
      <c r="K9226"/>
      <c r="L9226"/>
    </row>
    <row r="9227" spans="9:12" x14ac:dyDescent="0.25">
      <c r="I9227" s="714"/>
      <c r="J9227"/>
      <c r="K9227"/>
      <c r="L9227"/>
    </row>
    <row r="9228" spans="9:12" x14ac:dyDescent="0.25">
      <c r="I9228" s="714"/>
      <c r="J9228"/>
      <c r="K9228"/>
      <c r="L9228"/>
    </row>
    <row r="9229" spans="9:12" x14ac:dyDescent="0.25">
      <c r="I9229" s="714"/>
      <c r="J9229"/>
      <c r="K9229"/>
      <c r="L9229"/>
    </row>
    <row r="9230" spans="9:12" x14ac:dyDescent="0.25">
      <c r="I9230" s="714"/>
      <c r="J9230"/>
      <c r="K9230"/>
      <c r="L9230"/>
    </row>
    <row r="9231" spans="9:12" x14ac:dyDescent="0.25">
      <c r="I9231" s="714"/>
      <c r="J9231"/>
      <c r="K9231"/>
      <c r="L9231"/>
    </row>
    <row r="9232" spans="9:12" x14ac:dyDescent="0.25">
      <c r="I9232" s="714"/>
      <c r="J9232"/>
      <c r="K9232"/>
      <c r="L9232"/>
    </row>
    <row r="9233" spans="9:12" x14ac:dyDescent="0.25">
      <c r="I9233" s="714"/>
      <c r="J9233"/>
      <c r="K9233"/>
      <c r="L9233"/>
    </row>
    <row r="9234" spans="9:12" x14ac:dyDescent="0.25">
      <c r="I9234" s="714"/>
      <c r="J9234"/>
      <c r="K9234"/>
      <c r="L9234"/>
    </row>
    <row r="9235" spans="9:12" x14ac:dyDescent="0.25">
      <c r="I9235" s="714"/>
      <c r="J9235"/>
      <c r="K9235"/>
      <c r="L9235"/>
    </row>
    <row r="9236" spans="9:12" x14ac:dyDescent="0.25">
      <c r="I9236" s="714"/>
      <c r="J9236"/>
      <c r="K9236"/>
      <c r="L9236"/>
    </row>
    <row r="9237" spans="9:12" x14ac:dyDescent="0.25">
      <c r="I9237" s="714"/>
      <c r="J9237"/>
      <c r="K9237"/>
      <c r="L9237"/>
    </row>
    <row r="9238" spans="9:12" x14ac:dyDescent="0.25">
      <c r="I9238" s="714"/>
      <c r="J9238"/>
      <c r="K9238"/>
      <c r="L9238"/>
    </row>
    <row r="9239" spans="9:12" x14ac:dyDescent="0.25">
      <c r="I9239" s="714"/>
      <c r="J9239"/>
      <c r="K9239"/>
      <c r="L9239"/>
    </row>
    <row r="9240" spans="9:12" x14ac:dyDescent="0.25">
      <c r="I9240" s="714"/>
      <c r="J9240"/>
      <c r="K9240"/>
      <c r="L9240"/>
    </row>
    <row r="9241" spans="9:12" x14ac:dyDescent="0.25">
      <c r="I9241" s="714"/>
      <c r="J9241"/>
      <c r="K9241"/>
      <c r="L9241"/>
    </row>
    <row r="9242" spans="9:12" x14ac:dyDescent="0.25">
      <c r="I9242" s="714"/>
      <c r="J9242"/>
      <c r="K9242"/>
      <c r="L9242"/>
    </row>
    <row r="9243" spans="9:12" x14ac:dyDescent="0.25">
      <c r="I9243" s="714"/>
      <c r="J9243"/>
      <c r="K9243"/>
      <c r="L9243"/>
    </row>
    <row r="9244" spans="9:12" x14ac:dyDescent="0.25">
      <c r="I9244" s="714"/>
      <c r="J9244"/>
      <c r="K9244"/>
      <c r="L9244"/>
    </row>
    <row r="9245" spans="9:12" x14ac:dyDescent="0.25">
      <c r="I9245" s="714"/>
      <c r="J9245"/>
      <c r="K9245"/>
      <c r="L9245"/>
    </row>
    <row r="9246" spans="9:12" x14ac:dyDescent="0.25">
      <c r="I9246" s="714"/>
      <c r="J9246"/>
      <c r="K9246"/>
      <c r="L9246"/>
    </row>
    <row r="9247" spans="9:12" x14ac:dyDescent="0.25">
      <c r="I9247" s="714"/>
      <c r="J9247"/>
      <c r="K9247"/>
      <c r="L9247"/>
    </row>
    <row r="9248" spans="9:12" x14ac:dyDescent="0.25">
      <c r="I9248" s="714"/>
      <c r="J9248"/>
      <c r="K9248"/>
      <c r="L9248"/>
    </row>
    <row r="9249" spans="9:12" x14ac:dyDescent="0.25">
      <c r="I9249" s="714"/>
      <c r="J9249"/>
      <c r="K9249"/>
      <c r="L9249"/>
    </row>
    <row r="9250" spans="9:12" x14ac:dyDescent="0.25">
      <c r="I9250" s="714"/>
      <c r="J9250"/>
      <c r="K9250"/>
      <c r="L9250"/>
    </row>
    <row r="9251" spans="9:12" x14ac:dyDescent="0.25">
      <c r="I9251" s="714"/>
      <c r="J9251"/>
      <c r="K9251"/>
      <c r="L9251"/>
    </row>
    <row r="9252" spans="9:12" x14ac:dyDescent="0.25">
      <c r="I9252" s="714"/>
      <c r="J9252"/>
      <c r="K9252"/>
      <c r="L9252"/>
    </row>
    <row r="9253" spans="9:12" x14ac:dyDescent="0.25">
      <c r="I9253" s="714"/>
      <c r="J9253"/>
      <c r="K9253"/>
      <c r="L9253"/>
    </row>
    <row r="9254" spans="9:12" x14ac:dyDescent="0.25">
      <c r="I9254" s="714"/>
      <c r="J9254"/>
      <c r="K9254"/>
      <c r="L9254"/>
    </row>
    <row r="9255" spans="9:12" x14ac:dyDescent="0.25">
      <c r="I9255" s="714"/>
      <c r="J9255"/>
      <c r="K9255"/>
      <c r="L9255"/>
    </row>
    <row r="9256" spans="9:12" x14ac:dyDescent="0.25">
      <c r="I9256" s="714"/>
      <c r="J9256"/>
      <c r="K9256"/>
      <c r="L9256"/>
    </row>
    <row r="9257" spans="9:12" x14ac:dyDescent="0.25">
      <c r="I9257" s="714"/>
      <c r="J9257"/>
      <c r="K9257"/>
      <c r="L9257"/>
    </row>
    <row r="9258" spans="9:12" x14ac:dyDescent="0.25">
      <c r="I9258" s="714"/>
      <c r="J9258"/>
      <c r="K9258"/>
      <c r="L9258"/>
    </row>
    <row r="9259" spans="9:12" x14ac:dyDescent="0.25">
      <c r="I9259" s="714"/>
      <c r="J9259"/>
      <c r="K9259"/>
      <c r="L9259"/>
    </row>
    <row r="9260" spans="9:12" x14ac:dyDescent="0.25">
      <c r="I9260" s="714"/>
      <c r="J9260"/>
      <c r="K9260"/>
      <c r="L9260"/>
    </row>
    <row r="9261" spans="9:12" x14ac:dyDescent="0.25">
      <c r="I9261" s="714"/>
      <c r="J9261"/>
      <c r="K9261"/>
      <c r="L9261"/>
    </row>
    <row r="9262" spans="9:12" x14ac:dyDescent="0.25">
      <c r="I9262" s="714"/>
      <c r="J9262"/>
      <c r="K9262"/>
      <c r="L9262"/>
    </row>
    <row r="9263" spans="9:12" x14ac:dyDescent="0.25">
      <c r="I9263" s="714"/>
      <c r="J9263"/>
      <c r="K9263"/>
      <c r="L9263"/>
    </row>
    <row r="9264" spans="9:12" x14ac:dyDescent="0.25">
      <c r="I9264" s="714"/>
      <c r="J9264"/>
      <c r="K9264"/>
      <c r="L9264"/>
    </row>
    <row r="9265" spans="9:12" x14ac:dyDescent="0.25">
      <c r="I9265" s="714"/>
      <c r="J9265"/>
      <c r="K9265"/>
      <c r="L9265"/>
    </row>
    <row r="9266" spans="9:12" x14ac:dyDescent="0.25">
      <c r="I9266" s="714"/>
      <c r="J9266"/>
      <c r="K9266"/>
      <c r="L9266"/>
    </row>
    <row r="9267" spans="9:12" x14ac:dyDescent="0.25">
      <c r="I9267" s="714"/>
      <c r="J9267"/>
      <c r="K9267"/>
      <c r="L9267"/>
    </row>
    <row r="9268" spans="9:12" x14ac:dyDescent="0.25">
      <c r="I9268" s="714"/>
      <c r="J9268"/>
      <c r="K9268"/>
      <c r="L9268"/>
    </row>
    <row r="9269" spans="9:12" x14ac:dyDescent="0.25">
      <c r="I9269" s="714"/>
      <c r="J9269"/>
      <c r="K9269"/>
      <c r="L9269"/>
    </row>
    <row r="9270" spans="9:12" x14ac:dyDescent="0.25">
      <c r="I9270" s="714"/>
      <c r="J9270"/>
      <c r="K9270"/>
      <c r="L9270"/>
    </row>
    <row r="9271" spans="9:12" x14ac:dyDescent="0.25">
      <c r="I9271" s="714"/>
      <c r="J9271"/>
      <c r="K9271"/>
      <c r="L9271"/>
    </row>
    <row r="9272" spans="9:12" x14ac:dyDescent="0.25">
      <c r="I9272" s="714"/>
      <c r="J9272"/>
      <c r="K9272"/>
      <c r="L9272"/>
    </row>
    <row r="9273" spans="9:12" x14ac:dyDescent="0.25">
      <c r="I9273" s="714"/>
      <c r="J9273"/>
      <c r="K9273"/>
      <c r="L9273"/>
    </row>
    <row r="9274" spans="9:12" x14ac:dyDescent="0.25">
      <c r="I9274" s="714"/>
      <c r="J9274"/>
      <c r="K9274"/>
      <c r="L9274"/>
    </row>
    <row r="9275" spans="9:12" x14ac:dyDescent="0.25">
      <c r="I9275" s="714"/>
      <c r="J9275"/>
      <c r="K9275"/>
      <c r="L9275"/>
    </row>
    <row r="9276" spans="9:12" x14ac:dyDescent="0.25">
      <c r="I9276" s="714"/>
      <c r="J9276"/>
      <c r="K9276"/>
      <c r="L9276"/>
    </row>
    <row r="9277" spans="9:12" x14ac:dyDescent="0.25">
      <c r="I9277" s="714"/>
      <c r="J9277"/>
      <c r="K9277"/>
      <c r="L9277"/>
    </row>
    <row r="9278" spans="9:12" x14ac:dyDescent="0.25">
      <c r="I9278" s="714"/>
      <c r="J9278"/>
      <c r="K9278"/>
      <c r="L9278"/>
    </row>
    <row r="9279" spans="9:12" x14ac:dyDescent="0.25">
      <c r="I9279" s="714"/>
      <c r="J9279"/>
      <c r="K9279"/>
      <c r="L9279"/>
    </row>
    <row r="9280" spans="9:12" x14ac:dyDescent="0.25">
      <c r="I9280" s="714"/>
      <c r="J9280"/>
      <c r="K9280"/>
      <c r="L9280"/>
    </row>
    <row r="9281" spans="9:12" x14ac:dyDescent="0.25">
      <c r="I9281" s="714"/>
      <c r="J9281"/>
      <c r="K9281"/>
      <c r="L9281"/>
    </row>
    <row r="9282" spans="9:12" x14ac:dyDescent="0.25">
      <c r="I9282" s="714"/>
      <c r="J9282"/>
      <c r="K9282"/>
      <c r="L9282"/>
    </row>
    <row r="9283" spans="9:12" x14ac:dyDescent="0.25">
      <c r="I9283" s="714"/>
      <c r="J9283"/>
      <c r="K9283"/>
      <c r="L9283"/>
    </row>
    <row r="9284" spans="9:12" x14ac:dyDescent="0.25">
      <c r="I9284" s="714"/>
      <c r="J9284"/>
      <c r="K9284"/>
      <c r="L9284"/>
    </row>
    <row r="9285" spans="9:12" x14ac:dyDescent="0.25">
      <c r="I9285" s="714"/>
      <c r="J9285"/>
      <c r="K9285"/>
      <c r="L9285"/>
    </row>
    <row r="9286" spans="9:12" x14ac:dyDescent="0.25">
      <c r="I9286" s="714"/>
      <c r="J9286"/>
      <c r="K9286"/>
      <c r="L9286"/>
    </row>
    <row r="9287" spans="9:12" x14ac:dyDescent="0.25">
      <c r="I9287" s="714"/>
      <c r="J9287"/>
      <c r="K9287"/>
      <c r="L9287"/>
    </row>
    <row r="9288" spans="9:12" x14ac:dyDescent="0.25">
      <c r="I9288" s="714"/>
      <c r="J9288"/>
      <c r="K9288"/>
      <c r="L9288"/>
    </row>
    <row r="9289" spans="9:12" x14ac:dyDescent="0.25">
      <c r="I9289" s="714"/>
      <c r="J9289"/>
      <c r="K9289"/>
      <c r="L9289"/>
    </row>
    <row r="9290" spans="9:12" x14ac:dyDescent="0.25">
      <c r="I9290" s="714"/>
      <c r="J9290"/>
      <c r="K9290"/>
      <c r="L9290"/>
    </row>
    <row r="9291" spans="9:12" x14ac:dyDescent="0.25">
      <c r="I9291" s="714"/>
      <c r="J9291"/>
      <c r="K9291"/>
      <c r="L9291"/>
    </row>
    <row r="9292" spans="9:12" x14ac:dyDescent="0.25">
      <c r="I9292" s="714"/>
      <c r="J9292"/>
      <c r="K9292"/>
      <c r="L9292"/>
    </row>
    <row r="9293" spans="9:12" x14ac:dyDescent="0.25">
      <c r="I9293" s="714"/>
      <c r="J9293"/>
      <c r="K9293"/>
      <c r="L9293"/>
    </row>
    <row r="9294" spans="9:12" x14ac:dyDescent="0.25">
      <c r="I9294" s="714"/>
      <c r="J9294"/>
      <c r="K9294"/>
      <c r="L9294"/>
    </row>
    <row r="9295" spans="9:12" x14ac:dyDescent="0.25">
      <c r="I9295" s="714"/>
      <c r="J9295"/>
      <c r="K9295"/>
      <c r="L9295"/>
    </row>
    <row r="9296" spans="9:12" x14ac:dyDescent="0.25">
      <c r="I9296" s="714"/>
      <c r="J9296"/>
      <c r="K9296"/>
      <c r="L9296"/>
    </row>
    <row r="9297" spans="9:12" x14ac:dyDescent="0.25">
      <c r="I9297" s="714"/>
      <c r="J9297"/>
      <c r="K9297"/>
      <c r="L9297"/>
    </row>
    <row r="9298" spans="9:12" x14ac:dyDescent="0.25">
      <c r="I9298" s="714"/>
      <c r="J9298"/>
      <c r="K9298"/>
      <c r="L9298"/>
    </row>
    <row r="9299" spans="9:12" x14ac:dyDescent="0.25">
      <c r="I9299" s="714"/>
      <c r="J9299"/>
      <c r="K9299"/>
      <c r="L9299"/>
    </row>
    <row r="9300" spans="9:12" x14ac:dyDescent="0.25">
      <c r="I9300" s="714"/>
      <c r="J9300"/>
      <c r="K9300"/>
      <c r="L9300"/>
    </row>
    <row r="9301" spans="9:12" x14ac:dyDescent="0.25">
      <c r="I9301" s="714"/>
      <c r="J9301"/>
      <c r="K9301"/>
      <c r="L9301"/>
    </row>
    <row r="9302" spans="9:12" x14ac:dyDescent="0.25">
      <c r="I9302" s="714"/>
      <c r="J9302"/>
      <c r="K9302"/>
      <c r="L9302"/>
    </row>
    <row r="9303" spans="9:12" x14ac:dyDescent="0.25">
      <c r="I9303" s="714"/>
      <c r="J9303"/>
      <c r="K9303"/>
      <c r="L9303"/>
    </row>
    <row r="9304" spans="9:12" x14ac:dyDescent="0.25">
      <c r="I9304" s="714"/>
      <c r="J9304"/>
      <c r="K9304"/>
      <c r="L9304"/>
    </row>
    <row r="9305" spans="9:12" x14ac:dyDescent="0.25">
      <c r="I9305" s="714"/>
      <c r="J9305"/>
      <c r="K9305"/>
      <c r="L9305"/>
    </row>
    <row r="9306" spans="9:12" x14ac:dyDescent="0.25">
      <c r="I9306" s="714"/>
      <c r="J9306"/>
      <c r="K9306"/>
      <c r="L9306"/>
    </row>
    <row r="9307" spans="9:12" x14ac:dyDescent="0.25">
      <c r="I9307" s="714"/>
      <c r="J9307"/>
      <c r="K9307"/>
      <c r="L9307"/>
    </row>
    <row r="9308" spans="9:12" x14ac:dyDescent="0.25">
      <c r="I9308" s="714"/>
      <c r="J9308"/>
      <c r="K9308"/>
      <c r="L9308"/>
    </row>
    <row r="9309" spans="9:12" x14ac:dyDescent="0.25">
      <c r="I9309" s="714"/>
      <c r="J9309"/>
      <c r="K9309"/>
      <c r="L9309"/>
    </row>
    <row r="9310" spans="9:12" x14ac:dyDescent="0.25">
      <c r="I9310" s="714"/>
      <c r="J9310"/>
      <c r="K9310"/>
      <c r="L9310"/>
    </row>
    <row r="9311" spans="9:12" x14ac:dyDescent="0.25">
      <c r="I9311" s="714"/>
      <c r="J9311"/>
      <c r="K9311"/>
      <c r="L9311"/>
    </row>
    <row r="9312" spans="9:12" x14ac:dyDescent="0.25">
      <c r="I9312" s="714"/>
      <c r="J9312"/>
      <c r="K9312"/>
      <c r="L9312"/>
    </row>
    <row r="9313" spans="9:12" x14ac:dyDescent="0.25">
      <c r="I9313" s="714"/>
      <c r="J9313"/>
      <c r="K9313"/>
      <c r="L9313"/>
    </row>
    <row r="9314" spans="9:12" x14ac:dyDescent="0.25">
      <c r="I9314" s="714"/>
      <c r="J9314"/>
      <c r="K9314"/>
      <c r="L9314"/>
    </row>
    <row r="9315" spans="9:12" x14ac:dyDescent="0.25">
      <c r="I9315" s="714"/>
      <c r="J9315"/>
      <c r="K9315"/>
      <c r="L9315"/>
    </row>
    <row r="9316" spans="9:12" x14ac:dyDescent="0.25">
      <c r="I9316" s="714"/>
      <c r="J9316"/>
      <c r="K9316"/>
      <c r="L9316"/>
    </row>
    <row r="9317" spans="9:12" x14ac:dyDescent="0.25">
      <c r="I9317" s="714"/>
      <c r="J9317"/>
      <c r="K9317"/>
      <c r="L9317"/>
    </row>
    <row r="9318" spans="9:12" x14ac:dyDescent="0.25">
      <c r="I9318" s="714"/>
      <c r="J9318"/>
      <c r="K9318"/>
      <c r="L9318"/>
    </row>
    <row r="9319" spans="9:12" x14ac:dyDescent="0.25">
      <c r="I9319" s="714"/>
      <c r="J9319"/>
      <c r="K9319"/>
      <c r="L9319"/>
    </row>
    <row r="9320" spans="9:12" x14ac:dyDescent="0.25">
      <c r="I9320" s="714"/>
      <c r="J9320"/>
      <c r="K9320"/>
      <c r="L9320"/>
    </row>
    <row r="9321" spans="9:12" x14ac:dyDescent="0.25">
      <c r="I9321" s="714"/>
      <c r="J9321"/>
      <c r="K9321"/>
      <c r="L9321"/>
    </row>
    <row r="9322" spans="9:12" x14ac:dyDescent="0.25">
      <c r="I9322" s="714"/>
      <c r="J9322"/>
      <c r="K9322"/>
      <c r="L9322"/>
    </row>
    <row r="9323" spans="9:12" x14ac:dyDescent="0.25">
      <c r="I9323" s="714"/>
      <c r="J9323"/>
      <c r="K9323"/>
      <c r="L9323"/>
    </row>
    <row r="9324" spans="9:12" x14ac:dyDescent="0.25">
      <c r="I9324" s="714"/>
      <c r="J9324"/>
      <c r="K9324"/>
      <c r="L9324"/>
    </row>
    <row r="9325" spans="9:12" x14ac:dyDescent="0.25">
      <c r="I9325" s="714"/>
      <c r="J9325"/>
      <c r="K9325"/>
      <c r="L9325"/>
    </row>
    <row r="9326" spans="9:12" x14ac:dyDescent="0.25">
      <c r="I9326" s="714"/>
      <c r="J9326"/>
      <c r="K9326"/>
      <c r="L9326"/>
    </row>
    <row r="9327" spans="9:12" x14ac:dyDescent="0.25">
      <c r="I9327" s="714"/>
      <c r="J9327"/>
      <c r="K9327"/>
      <c r="L9327"/>
    </row>
    <row r="9328" spans="9:12" x14ac:dyDescent="0.25">
      <c r="I9328" s="714"/>
      <c r="J9328"/>
      <c r="K9328"/>
      <c r="L9328"/>
    </row>
    <row r="9329" spans="9:12" x14ac:dyDescent="0.25">
      <c r="I9329" s="714"/>
      <c r="J9329"/>
      <c r="K9329"/>
      <c r="L9329"/>
    </row>
    <row r="9330" spans="9:12" x14ac:dyDescent="0.25">
      <c r="I9330" s="714"/>
      <c r="J9330"/>
      <c r="K9330"/>
      <c r="L9330"/>
    </row>
    <row r="9331" spans="9:12" x14ac:dyDescent="0.25">
      <c r="I9331" s="714"/>
      <c r="J9331"/>
      <c r="K9331"/>
      <c r="L9331"/>
    </row>
    <row r="9332" spans="9:12" x14ac:dyDescent="0.25">
      <c r="I9332" s="714"/>
      <c r="J9332"/>
      <c r="K9332"/>
      <c r="L9332"/>
    </row>
    <row r="9333" spans="9:12" x14ac:dyDescent="0.25">
      <c r="I9333" s="714"/>
      <c r="J9333"/>
      <c r="K9333"/>
      <c r="L9333"/>
    </row>
    <row r="9334" spans="9:12" x14ac:dyDescent="0.25">
      <c r="I9334" s="714"/>
      <c r="J9334"/>
      <c r="K9334"/>
      <c r="L9334"/>
    </row>
    <row r="9335" spans="9:12" x14ac:dyDescent="0.25">
      <c r="I9335" s="714"/>
      <c r="J9335"/>
      <c r="K9335"/>
      <c r="L9335"/>
    </row>
    <row r="9336" spans="9:12" x14ac:dyDescent="0.25">
      <c r="I9336" s="714"/>
      <c r="J9336"/>
      <c r="K9336"/>
      <c r="L9336"/>
    </row>
    <row r="9337" spans="9:12" x14ac:dyDescent="0.25">
      <c r="I9337" s="714"/>
      <c r="J9337"/>
      <c r="K9337"/>
      <c r="L9337"/>
    </row>
    <row r="9338" spans="9:12" x14ac:dyDescent="0.25">
      <c r="I9338" s="714"/>
      <c r="J9338"/>
      <c r="K9338"/>
      <c r="L9338"/>
    </row>
    <row r="9339" spans="9:12" x14ac:dyDescent="0.25">
      <c r="I9339" s="714"/>
      <c r="J9339"/>
      <c r="K9339"/>
      <c r="L9339"/>
    </row>
    <row r="9340" spans="9:12" x14ac:dyDescent="0.25">
      <c r="I9340" s="714"/>
      <c r="J9340"/>
      <c r="K9340"/>
      <c r="L9340"/>
    </row>
    <row r="9341" spans="9:12" x14ac:dyDescent="0.25">
      <c r="I9341" s="714"/>
      <c r="J9341"/>
      <c r="K9341"/>
      <c r="L9341"/>
    </row>
    <row r="9342" spans="9:12" x14ac:dyDescent="0.25">
      <c r="I9342" s="714"/>
      <c r="J9342"/>
      <c r="K9342"/>
      <c r="L9342"/>
    </row>
    <row r="9343" spans="9:12" x14ac:dyDescent="0.25">
      <c r="I9343" s="714"/>
      <c r="J9343"/>
      <c r="K9343"/>
      <c r="L9343"/>
    </row>
    <row r="9344" spans="9:12" x14ac:dyDescent="0.25">
      <c r="I9344" s="714"/>
      <c r="J9344"/>
      <c r="K9344"/>
      <c r="L9344"/>
    </row>
    <row r="9345" spans="9:12" x14ac:dyDescent="0.25">
      <c r="I9345" s="714"/>
      <c r="J9345"/>
      <c r="K9345"/>
      <c r="L9345"/>
    </row>
    <row r="9346" spans="9:12" x14ac:dyDescent="0.25">
      <c r="I9346" s="714"/>
      <c r="J9346"/>
      <c r="K9346"/>
      <c r="L9346"/>
    </row>
    <row r="9347" spans="9:12" x14ac:dyDescent="0.25">
      <c r="I9347" s="714"/>
      <c r="J9347"/>
      <c r="K9347"/>
      <c r="L9347"/>
    </row>
    <row r="9348" spans="9:12" x14ac:dyDescent="0.25">
      <c r="I9348" s="714"/>
      <c r="J9348"/>
      <c r="K9348"/>
      <c r="L9348"/>
    </row>
    <row r="9349" spans="9:12" x14ac:dyDescent="0.25">
      <c r="I9349" s="714"/>
      <c r="J9349"/>
      <c r="K9349"/>
      <c r="L9349"/>
    </row>
    <row r="9350" spans="9:12" x14ac:dyDescent="0.25">
      <c r="I9350" s="714"/>
      <c r="J9350"/>
      <c r="K9350"/>
      <c r="L9350"/>
    </row>
    <row r="9351" spans="9:12" x14ac:dyDescent="0.25">
      <c r="I9351" s="714"/>
      <c r="J9351"/>
      <c r="K9351"/>
      <c r="L9351"/>
    </row>
    <row r="9352" spans="9:12" x14ac:dyDescent="0.25">
      <c r="I9352" s="714"/>
      <c r="J9352"/>
      <c r="K9352"/>
      <c r="L9352"/>
    </row>
    <row r="9353" spans="9:12" x14ac:dyDescent="0.25">
      <c r="I9353" s="714"/>
      <c r="J9353"/>
      <c r="K9353"/>
      <c r="L9353"/>
    </row>
    <row r="9354" spans="9:12" x14ac:dyDescent="0.25">
      <c r="I9354" s="714"/>
      <c r="J9354"/>
      <c r="K9354"/>
      <c r="L9354"/>
    </row>
    <row r="9355" spans="9:12" x14ac:dyDescent="0.25">
      <c r="I9355" s="714"/>
      <c r="J9355"/>
      <c r="K9355"/>
      <c r="L9355"/>
    </row>
    <row r="9356" spans="9:12" x14ac:dyDescent="0.25">
      <c r="I9356" s="714"/>
      <c r="J9356"/>
      <c r="K9356"/>
      <c r="L9356"/>
    </row>
    <row r="9357" spans="9:12" x14ac:dyDescent="0.25">
      <c r="I9357" s="714"/>
      <c r="J9357"/>
      <c r="K9357"/>
      <c r="L9357"/>
    </row>
    <row r="9358" spans="9:12" x14ac:dyDescent="0.25">
      <c r="I9358" s="714"/>
      <c r="J9358"/>
      <c r="K9358"/>
      <c r="L9358"/>
    </row>
    <row r="9359" spans="9:12" x14ac:dyDescent="0.25">
      <c r="I9359" s="714"/>
      <c r="J9359"/>
      <c r="K9359"/>
      <c r="L9359"/>
    </row>
    <row r="9360" spans="9:12" x14ac:dyDescent="0.25">
      <c r="I9360" s="714"/>
      <c r="J9360"/>
      <c r="K9360"/>
      <c r="L9360"/>
    </row>
    <row r="9361" spans="9:12" x14ac:dyDescent="0.25">
      <c r="I9361" s="714"/>
      <c r="J9361"/>
      <c r="K9361"/>
      <c r="L9361"/>
    </row>
    <row r="9362" spans="9:12" x14ac:dyDescent="0.25">
      <c r="I9362" s="714"/>
      <c r="J9362"/>
      <c r="K9362"/>
      <c r="L9362"/>
    </row>
    <row r="9363" spans="9:12" x14ac:dyDescent="0.25">
      <c r="I9363" s="714"/>
      <c r="J9363"/>
      <c r="K9363"/>
      <c r="L9363"/>
    </row>
    <row r="9364" spans="9:12" x14ac:dyDescent="0.25">
      <c r="I9364" s="714"/>
      <c r="J9364"/>
      <c r="K9364"/>
      <c r="L9364"/>
    </row>
    <row r="9365" spans="9:12" x14ac:dyDescent="0.25">
      <c r="I9365" s="714"/>
      <c r="J9365"/>
      <c r="K9365"/>
      <c r="L9365"/>
    </row>
    <row r="9366" spans="9:12" x14ac:dyDescent="0.25">
      <c r="I9366" s="714"/>
      <c r="J9366"/>
      <c r="K9366"/>
      <c r="L9366"/>
    </row>
    <row r="9367" spans="9:12" x14ac:dyDescent="0.25">
      <c r="I9367" s="714"/>
      <c r="J9367"/>
      <c r="K9367"/>
      <c r="L9367"/>
    </row>
    <row r="9368" spans="9:12" x14ac:dyDescent="0.25">
      <c r="I9368" s="714"/>
      <c r="J9368"/>
      <c r="K9368"/>
      <c r="L9368"/>
    </row>
    <row r="9369" spans="9:12" x14ac:dyDescent="0.25">
      <c r="I9369" s="714"/>
      <c r="J9369"/>
      <c r="K9369"/>
      <c r="L9369"/>
    </row>
    <row r="9370" spans="9:12" x14ac:dyDescent="0.25">
      <c r="I9370" s="714"/>
      <c r="J9370"/>
      <c r="K9370"/>
      <c r="L9370"/>
    </row>
    <row r="9371" spans="9:12" x14ac:dyDescent="0.25">
      <c r="I9371" s="714"/>
      <c r="J9371"/>
      <c r="K9371"/>
      <c r="L9371"/>
    </row>
    <row r="9372" spans="9:12" x14ac:dyDescent="0.25">
      <c r="I9372" s="714"/>
      <c r="J9372"/>
      <c r="K9372"/>
      <c r="L9372"/>
    </row>
    <row r="9373" spans="9:12" x14ac:dyDescent="0.25">
      <c r="I9373" s="714"/>
      <c r="J9373"/>
      <c r="K9373"/>
      <c r="L9373"/>
    </row>
    <row r="9374" spans="9:12" x14ac:dyDescent="0.25">
      <c r="I9374" s="714"/>
      <c r="J9374"/>
      <c r="K9374"/>
      <c r="L9374"/>
    </row>
    <row r="9375" spans="9:12" x14ac:dyDescent="0.25">
      <c r="I9375" s="714"/>
      <c r="J9375"/>
      <c r="K9375"/>
      <c r="L9375"/>
    </row>
    <row r="9376" spans="9:12" x14ac:dyDescent="0.25">
      <c r="I9376" s="714"/>
      <c r="J9376"/>
      <c r="K9376"/>
      <c r="L9376"/>
    </row>
    <row r="9377" spans="9:12" x14ac:dyDescent="0.25">
      <c r="I9377" s="714"/>
      <c r="J9377"/>
      <c r="K9377"/>
      <c r="L9377"/>
    </row>
    <row r="9378" spans="9:12" x14ac:dyDescent="0.25">
      <c r="I9378" s="714"/>
      <c r="J9378"/>
      <c r="K9378"/>
      <c r="L9378"/>
    </row>
    <row r="9379" spans="9:12" x14ac:dyDescent="0.25">
      <c r="I9379" s="714"/>
      <c r="J9379"/>
      <c r="K9379"/>
      <c r="L9379"/>
    </row>
    <row r="9380" spans="9:12" x14ac:dyDescent="0.25">
      <c r="I9380" s="714"/>
      <c r="J9380"/>
      <c r="K9380"/>
      <c r="L9380"/>
    </row>
    <row r="9381" spans="9:12" x14ac:dyDescent="0.25">
      <c r="I9381" s="714"/>
      <c r="J9381"/>
      <c r="K9381"/>
      <c r="L9381"/>
    </row>
    <row r="9382" spans="9:12" x14ac:dyDescent="0.25">
      <c r="I9382" s="714"/>
      <c r="J9382"/>
      <c r="K9382"/>
      <c r="L9382"/>
    </row>
    <row r="9383" spans="9:12" x14ac:dyDescent="0.25">
      <c r="I9383" s="714"/>
      <c r="J9383"/>
      <c r="K9383"/>
      <c r="L9383"/>
    </row>
    <row r="9384" spans="9:12" x14ac:dyDescent="0.25">
      <c r="I9384" s="714"/>
      <c r="J9384"/>
      <c r="K9384"/>
      <c r="L9384"/>
    </row>
    <row r="9385" spans="9:12" x14ac:dyDescent="0.25">
      <c r="I9385" s="714"/>
      <c r="J9385"/>
      <c r="K9385"/>
      <c r="L9385"/>
    </row>
    <row r="9386" spans="9:12" x14ac:dyDescent="0.25">
      <c r="I9386" s="714"/>
      <c r="J9386"/>
      <c r="K9386"/>
      <c r="L9386"/>
    </row>
    <row r="9387" spans="9:12" x14ac:dyDescent="0.25">
      <c r="I9387" s="714"/>
      <c r="J9387"/>
      <c r="K9387"/>
      <c r="L9387"/>
    </row>
    <row r="9388" spans="9:12" x14ac:dyDescent="0.25">
      <c r="I9388" s="714"/>
      <c r="J9388"/>
      <c r="K9388"/>
      <c r="L9388"/>
    </row>
    <row r="9389" spans="9:12" x14ac:dyDescent="0.25">
      <c r="I9389" s="714"/>
      <c r="J9389"/>
      <c r="K9389"/>
      <c r="L9389"/>
    </row>
    <row r="9390" spans="9:12" x14ac:dyDescent="0.25">
      <c r="I9390" s="714"/>
      <c r="J9390"/>
      <c r="K9390"/>
      <c r="L9390"/>
    </row>
    <row r="9391" spans="9:12" x14ac:dyDescent="0.25">
      <c r="I9391" s="714"/>
      <c r="J9391"/>
      <c r="K9391"/>
      <c r="L9391"/>
    </row>
    <row r="9392" spans="9:12" x14ac:dyDescent="0.25">
      <c r="I9392" s="714"/>
      <c r="J9392"/>
      <c r="K9392"/>
      <c r="L9392"/>
    </row>
    <row r="9393" spans="9:12" x14ac:dyDescent="0.25">
      <c r="I9393" s="714"/>
      <c r="J9393"/>
      <c r="K9393"/>
      <c r="L9393"/>
    </row>
    <row r="9394" spans="9:12" x14ac:dyDescent="0.25">
      <c r="I9394" s="714"/>
      <c r="J9394"/>
      <c r="K9394"/>
      <c r="L9394"/>
    </row>
    <row r="9395" spans="9:12" x14ac:dyDescent="0.25">
      <c r="I9395" s="714"/>
      <c r="J9395"/>
      <c r="K9395"/>
      <c r="L9395"/>
    </row>
    <row r="9396" spans="9:12" x14ac:dyDescent="0.25">
      <c r="I9396" s="714"/>
      <c r="J9396"/>
      <c r="K9396"/>
      <c r="L9396"/>
    </row>
    <row r="9397" spans="9:12" x14ac:dyDescent="0.25">
      <c r="I9397" s="714"/>
      <c r="J9397"/>
      <c r="K9397"/>
      <c r="L9397"/>
    </row>
    <row r="9398" spans="9:12" x14ac:dyDescent="0.25">
      <c r="I9398" s="714"/>
      <c r="J9398"/>
      <c r="K9398"/>
      <c r="L9398"/>
    </row>
    <row r="9399" spans="9:12" x14ac:dyDescent="0.25">
      <c r="I9399" s="714"/>
      <c r="J9399"/>
      <c r="K9399"/>
      <c r="L9399"/>
    </row>
    <row r="9400" spans="9:12" x14ac:dyDescent="0.25">
      <c r="I9400" s="714"/>
      <c r="J9400"/>
      <c r="K9400"/>
      <c r="L9400"/>
    </row>
    <row r="9401" spans="9:12" x14ac:dyDescent="0.25">
      <c r="I9401" s="714"/>
      <c r="J9401"/>
      <c r="K9401"/>
      <c r="L9401"/>
    </row>
    <row r="9402" spans="9:12" x14ac:dyDescent="0.25">
      <c r="I9402" s="714"/>
      <c r="J9402"/>
      <c r="K9402"/>
      <c r="L9402"/>
    </row>
    <row r="9403" spans="9:12" x14ac:dyDescent="0.25">
      <c r="I9403" s="714"/>
      <c r="J9403"/>
      <c r="K9403"/>
      <c r="L9403"/>
    </row>
    <row r="9404" spans="9:12" x14ac:dyDescent="0.25">
      <c r="I9404" s="714"/>
      <c r="J9404"/>
      <c r="K9404"/>
      <c r="L9404"/>
    </row>
    <row r="9405" spans="9:12" x14ac:dyDescent="0.25">
      <c r="I9405" s="714"/>
      <c r="J9405"/>
      <c r="K9405"/>
      <c r="L9405"/>
    </row>
    <row r="9406" spans="9:12" x14ac:dyDescent="0.25">
      <c r="I9406" s="714"/>
      <c r="J9406"/>
      <c r="K9406"/>
      <c r="L9406"/>
    </row>
    <row r="9407" spans="9:12" x14ac:dyDescent="0.25">
      <c r="I9407" s="714"/>
      <c r="J9407"/>
      <c r="K9407"/>
      <c r="L9407"/>
    </row>
    <row r="9408" spans="9:12" x14ac:dyDescent="0.25">
      <c r="I9408" s="714"/>
      <c r="J9408"/>
      <c r="K9408"/>
      <c r="L9408"/>
    </row>
    <row r="9409" spans="9:12" x14ac:dyDescent="0.25">
      <c r="I9409" s="714"/>
      <c r="J9409"/>
      <c r="K9409"/>
      <c r="L9409"/>
    </row>
    <row r="9410" spans="9:12" x14ac:dyDescent="0.25">
      <c r="I9410" s="714"/>
      <c r="J9410"/>
      <c r="K9410"/>
      <c r="L9410"/>
    </row>
    <row r="9411" spans="9:12" x14ac:dyDescent="0.25">
      <c r="I9411" s="714"/>
      <c r="J9411"/>
      <c r="K9411"/>
      <c r="L9411"/>
    </row>
    <row r="9412" spans="9:12" x14ac:dyDescent="0.25">
      <c r="I9412" s="714"/>
      <c r="J9412"/>
      <c r="K9412"/>
      <c r="L9412"/>
    </row>
    <row r="9413" spans="9:12" x14ac:dyDescent="0.25">
      <c r="I9413" s="714"/>
      <c r="J9413"/>
      <c r="K9413"/>
      <c r="L9413"/>
    </row>
    <row r="9414" spans="9:12" x14ac:dyDescent="0.25">
      <c r="I9414" s="714"/>
      <c r="J9414"/>
      <c r="K9414"/>
      <c r="L9414"/>
    </row>
    <row r="9415" spans="9:12" x14ac:dyDescent="0.25">
      <c r="I9415" s="714"/>
      <c r="J9415"/>
      <c r="K9415"/>
      <c r="L9415"/>
    </row>
    <row r="9416" spans="9:12" x14ac:dyDescent="0.25">
      <c r="I9416" s="714"/>
      <c r="J9416"/>
      <c r="K9416"/>
      <c r="L9416"/>
    </row>
    <row r="9417" spans="9:12" x14ac:dyDescent="0.25">
      <c r="I9417" s="714"/>
      <c r="J9417"/>
      <c r="K9417"/>
      <c r="L9417"/>
    </row>
    <row r="9418" spans="9:12" x14ac:dyDescent="0.25">
      <c r="I9418" s="714"/>
      <c r="J9418"/>
      <c r="K9418"/>
      <c r="L9418"/>
    </row>
    <row r="9419" spans="9:12" x14ac:dyDescent="0.25">
      <c r="I9419" s="714"/>
      <c r="J9419"/>
      <c r="K9419"/>
      <c r="L9419"/>
    </row>
    <row r="9420" spans="9:12" x14ac:dyDescent="0.25">
      <c r="I9420" s="714"/>
      <c r="J9420"/>
      <c r="K9420"/>
      <c r="L9420"/>
    </row>
    <row r="9421" spans="9:12" x14ac:dyDescent="0.25">
      <c r="I9421" s="714"/>
      <c r="J9421"/>
      <c r="K9421"/>
      <c r="L9421"/>
    </row>
    <row r="9422" spans="9:12" x14ac:dyDescent="0.25">
      <c r="I9422" s="714"/>
      <c r="J9422"/>
      <c r="K9422"/>
      <c r="L9422"/>
    </row>
    <row r="9423" spans="9:12" x14ac:dyDescent="0.25">
      <c r="I9423" s="714"/>
      <c r="J9423"/>
      <c r="K9423"/>
      <c r="L9423"/>
    </row>
    <row r="9424" spans="9:12" x14ac:dyDescent="0.25">
      <c r="I9424" s="714"/>
      <c r="J9424"/>
      <c r="K9424"/>
      <c r="L9424"/>
    </row>
    <row r="9425" spans="9:12" x14ac:dyDescent="0.25">
      <c r="I9425" s="714"/>
      <c r="J9425"/>
      <c r="K9425"/>
      <c r="L9425"/>
    </row>
    <row r="9426" spans="9:12" x14ac:dyDescent="0.25">
      <c r="I9426" s="714"/>
      <c r="J9426"/>
      <c r="K9426"/>
      <c r="L9426"/>
    </row>
    <row r="9427" spans="9:12" x14ac:dyDescent="0.25">
      <c r="I9427" s="714"/>
      <c r="J9427"/>
      <c r="K9427"/>
      <c r="L9427"/>
    </row>
    <row r="9428" spans="9:12" x14ac:dyDescent="0.25">
      <c r="I9428" s="714"/>
      <c r="J9428"/>
      <c r="K9428"/>
      <c r="L9428"/>
    </row>
    <row r="9429" spans="9:12" x14ac:dyDescent="0.25">
      <c r="I9429" s="714"/>
      <c r="J9429"/>
      <c r="K9429"/>
      <c r="L9429"/>
    </row>
    <row r="9430" spans="9:12" x14ac:dyDescent="0.25">
      <c r="I9430" s="714"/>
      <c r="J9430"/>
      <c r="K9430"/>
      <c r="L9430"/>
    </row>
    <row r="9431" spans="9:12" x14ac:dyDescent="0.25">
      <c r="I9431" s="714"/>
      <c r="J9431"/>
      <c r="K9431"/>
      <c r="L9431"/>
    </row>
    <row r="9432" spans="9:12" x14ac:dyDescent="0.25">
      <c r="I9432" s="714"/>
      <c r="J9432"/>
      <c r="K9432"/>
      <c r="L9432"/>
    </row>
    <row r="9433" spans="9:12" x14ac:dyDescent="0.25">
      <c r="I9433" s="714"/>
      <c r="J9433"/>
      <c r="K9433"/>
      <c r="L9433"/>
    </row>
    <row r="9434" spans="9:12" x14ac:dyDescent="0.25">
      <c r="I9434" s="714"/>
      <c r="J9434"/>
      <c r="K9434"/>
      <c r="L9434"/>
    </row>
    <row r="9435" spans="9:12" x14ac:dyDescent="0.25">
      <c r="I9435" s="714"/>
      <c r="J9435"/>
      <c r="K9435"/>
      <c r="L9435"/>
    </row>
    <row r="9436" spans="9:12" x14ac:dyDescent="0.25">
      <c r="I9436" s="714"/>
      <c r="J9436"/>
      <c r="K9436"/>
      <c r="L9436"/>
    </row>
    <row r="9437" spans="9:12" x14ac:dyDescent="0.25">
      <c r="I9437" s="714"/>
      <c r="J9437"/>
      <c r="K9437"/>
      <c r="L9437"/>
    </row>
    <row r="9438" spans="9:12" x14ac:dyDescent="0.25">
      <c r="I9438" s="714"/>
      <c r="J9438"/>
      <c r="K9438"/>
      <c r="L9438"/>
    </row>
    <row r="9439" spans="9:12" x14ac:dyDescent="0.25">
      <c r="I9439" s="714"/>
      <c r="J9439"/>
      <c r="K9439"/>
      <c r="L9439"/>
    </row>
    <row r="9440" spans="9:12" x14ac:dyDescent="0.25">
      <c r="I9440" s="714"/>
      <c r="J9440"/>
      <c r="K9440"/>
      <c r="L9440"/>
    </row>
    <row r="9441" spans="9:12" x14ac:dyDescent="0.25">
      <c r="I9441" s="714"/>
      <c r="J9441"/>
      <c r="K9441"/>
      <c r="L9441"/>
    </row>
    <row r="9442" spans="9:12" x14ac:dyDescent="0.25">
      <c r="I9442" s="714"/>
      <c r="J9442"/>
      <c r="K9442"/>
      <c r="L9442"/>
    </row>
    <row r="9443" spans="9:12" x14ac:dyDescent="0.25">
      <c r="I9443" s="714"/>
      <c r="J9443"/>
      <c r="K9443"/>
      <c r="L9443"/>
    </row>
    <row r="9444" spans="9:12" x14ac:dyDescent="0.25">
      <c r="I9444" s="714"/>
      <c r="J9444"/>
      <c r="K9444"/>
      <c r="L9444"/>
    </row>
    <row r="9445" spans="9:12" x14ac:dyDescent="0.25">
      <c r="I9445" s="714"/>
      <c r="J9445"/>
      <c r="K9445"/>
      <c r="L9445"/>
    </row>
    <row r="9446" spans="9:12" x14ac:dyDescent="0.25">
      <c r="I9446" s="714"/>
      <c r="J9446"/>
      <c r="K9446"/>
      <c r="L9446"/>
    </row>
    <row r="9447" spans="9:12" x14ac:dyDescent="0.25">
      <c r="I9447" s="714"/>
      <c r="J9447"/>
      <c r="K9447"/>
      <c r="L9447"/>
    </row>
    <row r="9448" spans="9:12" x14ac:dyDescent="0.25">
      <c r="I9448" s="714"/>
      <c r="J9448"/>
      <c r="K9448"/>
      <c r="L9448"/>
    </row>
    <row r="9449" spans="9:12" x14ac:dyDescent="0.25">
      <c r="I9449" s="714"/>
      <c r="J9449"/>
      <c r="K9449"/>
      <c r="L9449"/>
    </row>
    <row r="9450" spans="9:12" x14ac:dyDescent="0.25">
      <c r="I9450" s="714"/>
      <c r="J9450"/>
      <c r="K9450"/>
      <c r="L9450"/>
    </row>
    <row r="9451" spans="9:12" x14ac:dyDescent="0.25">
      <c r="I9451" s="714"/>
      <c r="J9451"/>
      <c r="K9451"/>
      <c r="L9451"/>
    </row>
    <row r="9452" spans="9:12" x14ac:dyDescent="0.25">
      <c r="I9452" s="714"/>
      <c r="J9452"/>
      <c r="K9452"/>
      <c r="L9452"/>
    </row>
    <row r="9453" spans="9:12" x14ac:dyDescent="0.25">
      <c r="I9453" s="714"/>
      <c r="J9453"/>
      <c r="K9453"/>
      <c r="L9453"/>
    </row>
    <row r="9454" spans="9:12" x14ac:dyDescent="0.25">
      <c r="I9454" s="714"/>
      <c r="J9454"/>
      <c r="K9454"/>
      <c r="L9454"/>
    </row>
    <row r="9455" spans="9:12" x14ac:dyDescent="0.25">
      <c r="I9455" s="714"/>
      <c r="J9455"/>
      <c r="K9455"/>
      <c r="L9455"/>
    </row>
    <row r="9456" spans="9:12" x14ac:dyDescent="0.25">
      <c r="I9456" s="714"/>
      <c r="J9456"/>
      <c r="K9456"/>
      <c r="L9456"/>
    </row>
    <row r="9457" spans="9:12" x14ac:dyDescent="0.25">
      <c r="I9457" s="714"/>
      <c r="J9457"/>
      <c r="K9457"/>
      <c r="L9457"/>
    </row>
    <row r="9458" spans="9:12" x14ac:dyDescent="0.25">
      <c r="I9458" s="714"/>
      <c r="J9458"/>
      <c r="K9458"/>
      <c r="L9458"/>
    </row>
    <row r="9459" spans="9:12" x14ac:dyDescent="0.25">
      <c r="I9459" s="714"/>
      <c r="J9459"/>
      <c r="K9459"/>
      <c r="L9459"/>
    </row>
    <row r="9460" spans="9:12" x14ac:dyDescent="0.25">
      <c r="I9460" s="714"/>
      <c r="J9460"/>
      <c r="K9460"/>
      <c r="L9460"/>
    </row>
    <row r="9461" spans="9:12" x14ac:dyDescent="0.25">
      <c r="I9461" s="714"/>
      <c r="J9461"/>
      <c r="K9461"/>
      <c r="L9461"/>
    </row>
    <row r="9462" spans="9:12" x14ac:dyDescent="0.25">
      <c r="I9462" s="714"/>
      <c r="J9462"/>
      <c r="K9462"/>
      <c r="L9462"/>
    </row>
    <row r="9463" spans="9:12" x14ac:dyDescent="0.25">
      <c r="I9463" s="714"/>
      <c r="J9463"/>
      <c r="K9463"/>
      <c r="L9463"/>
    </row>
    <row r="9464" spans="9:12" x14ac:dyDescent="0.25">
      <c r="I9464" s="714"/>
      <c r="J9464"/>
      <c r="K9464"/>
      <c r="L9464"/>
    </row>
    <row r="9465" spans="9:12" x14ac:dyDescent="0.25">
      <c r="I9465" s="714"/>
      <c r="J9465"/>
      <c r="K9465"/>
      <c r="L9465"/>
    </row>
    <row r="9466" spans="9:12" x14ac:dyDescent="0.25">
      <c r="I9466" s="714"/>
      <c r="J9466"/>
      <c r="K9466"/>
      <c r="L9466"/>
    </row>
    <row r="9467" spans="9:12" x14ac:dyDescent="0.25">
      <c r="I9467" s="714"/>
      <c r="J9467"/>
      <c r="K9467"/>
      <c r="L9467"/>
    </row>
    <row r="9468" spans="9:12" x14ac:dyDescent="0.25">
      <c r="I9468" s="714"/>
      <c r="J9468"/>
      <c r="K9468"/>
      <c r="L9468"/>
    </row>
    <row r="9469" spans="9:12" x14ac:dyDescent="0.25">
      <c r="I9469" s="714"/>
      <c r="J9469"/>
      <c r="K9469"/>
      <c r="L9469"/>
    </row>
    <row r="9470" spans="9:12" x14ac:dyDescent="0.25">
      <c r="I9470" s="714"/>
      <c r="J9470"/>
      <c r="K9470"/>
      <c r="L9470"/>
    </row>
    <row r="9471" spans="9:12" x14ac:dyDescent="0.25">
      <c r="I9471" s="714"/>
      <c r="J9471"/>
      <c r="K9471"/>
      <c r="L9471"/>
    </row>
    <row r="9472" spans="9:12" x14ac:dyDescent="0.25">
      <c r="I9472" s="714"/>
      <c r="J9472"/>
      <c r="K9472"/>
      <c r="L9472"/>
    </row>
    <row r="9473" spans="9:12" x14ac:dyDescent="0.25">
      <c r="I9473" s="714"/>
      <c r="J9473"/>
      <c r="K9473"/>
      <c r="L9473"/>
    </row>
    <row r="9474" spans="9:12" x14ac:dyDescent="0.25">
      <c r="I9474" s="714"/>
      <c r="J9474"/>
      <c r="K9474"/>
      <c r="L9474"/>
    </row>
    <row r="9475" spans="9:12" x14ac:dyDescent="0.25">
      <c r="I9475" s="714"/>
      <c r="J9475"/>
      <c r="K9475"/>
      <c r="L9475"/>
    </row>
    <row r="9476" spans="9:12" x14ac:dyDescent="0.25">
      <c r="I9476" s="714"/>
      <c r="J9476"/>
      <c r="K9476"/>
      <c r="L9476"/>
    </row>
    <row r="9477" spans="9:12" x14ac:dyDescent="0.25">
      <c r="I9477" s="714"/>
      <c r="J9477"/>
      <c r="K9477"/>
      <c r="L9477"/>
    </row>
    <row r="9478" spans="9:12" x14ac:dyDescent="0.25">
      <c r="I9478" s="714"/>
      <c r="J9478"/>
      <c r="K9478"/>
      <c r="L9478"/>
    </row>
    <row r="9479" spans="9:12" x14ac:dyDescent="0.25">
      <c r="I9479" s="714"/>
      <c r="J9479"/>
      <c r="K9479"/>
      <c r="L9479"/>
    </row>
    <row r="9480" spans="9:12" x14ac:dyDescent="0.25">
      <c r="I9480" s="714"/>
      <c r="J9480"/>
      <c r="K9480"/>
      <c r="L9480"/>
    </row>
    <row r="9481" spans="9:12" x14ac:dyDescent="0.25">
      <c r="I9481" s="714"/>
      <c r="J9481"/>
      <c r="K9481"/>
      <c r="L9481"/>
    </row>
    <row r="9482" spans="9:12" x14ac:dyDescent="0.25">
      <c r="I9482" s="714"/>
      <c r="J9482"/>
      <c r="K9482"/>
      <c r="L9482"/>
    </row>
    <row r="9483" spans="9:12" x14ac:dyDescent="0.25">
      <c r="I9483" s="714"/>
      <c r="J9483"/>
      <c r="K9483"/>
      <c r="L9483"/>
    </row>
    <row r="9484" spans="9:12" x14ac:dyDescent="0.25">
      <c r="I9484" s="714"/>
      <c r="J9484"/>
      <c r="K9484"/>
      <c r="L9484"/>
    </row>
    <row r="9485" spans="9:12" x14ac:dyDescent="0.25">
      <c r="I9485" s="714"/>
      <c r="J9485"/>
      <c r="K9485"/>
      <c r="L9485"/>
    </row>
    <row r="9486" spans="9:12" x14ac:dyDescent="0.25">
      <c r="I9486" s="714"/>
      <c r="J9486"/>
      <c r="K9486"/>
      <c r="L9486"/>
    </row>
    <row r="9487" spans="9:12" x14ac:dyDescent="0.25">
      <c r="I9487" s="714"/>
      <c r="J9487"/>
      <c r="K9487"/>
      <c r="L9487"/>
    </row>
    <row r="9488" spans="9:12" x14ac:dyDescent="0.25">
      <c r="I9488" s="714"/>
      <c r="J9488"/>
      <c r="K9488"/>
      <c r="L9488"/>
    </row>
    <row r="9489" spans="9:12" x14ac:dyDescent="0.25">
      <c r="I9489" s="714"/>
      <c r="J9489"/>
      <c r="K9489"/>
      <c r="L9489"/>
    </row>
    <row r="9490" spans="9:12" x14ac:dyDescent="0.25">
      <c r="I9490" s="714"/>
      <c r="J9490"/>
      <c r="K9490"/>
      <c r="L9490"/>
    </row>
    <row r="9491" spans="9:12" x14ac:dyDescent="0.25">
      <c r="I9491" s="714"/>
      <c r="J9491"/>
      <c r="K9491"/>
      <c r="L9491"/>
    </row>
    <row r="9492" spans="9:12" x14ac:dyDescent="0.25">
      <c r="I9492" s="714"/>
      <c r="J9492"/>
      <c r="K9492"/>
      <c r="L9492"/>
    </row>
    <row r="9493" spans="9:12" x14ac:dyDescent="0.25">
      <c r="I9493" s="714"/>
      <c r="J9493"/>
      <c r="K9493"/>
      <c r="L9493"/>
    </row>
    <row r="9494" spans="9:12" x14ac:dyDescent="0.25">
      <c r="I9494" s="714"/>
      <c r="J9494"/>
      <c r="K9494"/>
      <c r="L9494"/>
    </row>
    <row r="9495" spans="9:12" x14ac:dyDescent="0.25">
      <c r="I9495" s="714"/>
      <c r="J9495"/>
      <c r="K9495"/>
      <c r="L9495"/>
    </row>
    <row r="9496" spans="9:12" x14ac:dyDescent="0.25">
      <c r="I9496" s="714"/>
      <c r="J9496"/>
      <c r="K9496"/>
      <c r="L9496"/>
    </row>
    <row r="9497" spans="9:12" x14ac:dyDescent="0.25">
      <c r="I9497" s="714"/>
      <c r="J9497"/>
      <c r="K9497"/>
      <c r="L9497"/>
    </row>
    <row r="9498" spans="9:12" x14ac:dyDescent="0.25">
      <c r="I9498" s="714"/>
      <c r="J9498"/>
      <c r="K9498"/>
      <c r="L9498"/>
    </row>
    <row r="9499" spans="9:12" x14ac:dyDescent="0.25">
      <c r="I9499" s="714"/>
      <c r="J9499"/>
      <c r="K9499"/>
      <c r="L9499"/>
    </row>
    <row r="9500" spans="9:12" x14ac:dyDescent="0.25">
      <c r="I9500" s="714"/>
      <c r="J9500"/>
      <c r="K9500"/>
      <c r="L9500"/>
    </row>
    <row r="9501" spans="9:12" x14ac:dyDescent="0.25">
      <c r="I9501" s="714"/>
      <c r="J9501"/>
      <c r="K9501"/>
      <c r="L9501"/>
    </row>
    <row r="9502" spans="9:12" x14ac:dyDescent="0.25">
      <c r="I9502" s="714"/>
      <c r="J9502"/>
      <c r="K9502"/>
      <c r="L9502"/>
    </row>
    <row r="9503" spans="9:12" x14ac:dyDescent="0.25">
      <c r="I9503" s="714"/>
      <c r="J9503"/>
      <c r="K9503"/>
      <c r="L9503"/>
    </row>
    <row r="9504" spans="9:12" x14ac:dyDescent="0.25">
      <c r="I9504" s="714"/>
      <c r="J9504"/>
      <c r="K9504"/>
      <c r="L9504"/>
    </row>
    <row r="9505" spans="9:12" x14ac:dyDescent="0.25">
      <c r="I9505" s="714"/>
      <c r="J9505"/>
      <c r="K9505"/>
      <c r="L9505"/>
    </row>
    <row r="9506" spans="9:12" x14ac:dyDescent="0.25">
      <c r="I9506" s="714"/>
      <c r="J9506"/>
      <c r="K9506"/>
      <c r="L9506"/>
    </row>
    <row r="9507" spans="9:12" x14ac:dyDescent="0.25">
      <c r="I9507" s="714"/>
      <c r="J9507"/>
      <c r="K9507"/>
      <c r="L9507"/>
    </row>
    <row r="9508" spans="9:12" x14ac:dyDescent="0.25">
      <c r="I9508" s="714"/>
      <c r="J9508"/>
      <c r="K9508"/>
      <c r="L9508"/>
    </row>
    <row r="9509" spans="9:12" x14ac:dyDescent="0.25">
      <c r="I9509" s="714"/>
      <c r="J9509"/>
      <c r="K9509"/>
      <c r="L9509"/>
    </row>
    <row r="9510" spans="9:12" x14ac:dyDescent="0.25">
      <c r="I9510" s="714"/>
      <c r="J9510"/>
      <c r="K9510"/>
      <c r="L9510"/>
    </row>
    <row r="9511" spans="9:12" x14ac:dyDescent="0.25">
      <c r="I9511" s="714"/>
      <c r="J9511"/>
      <c r="K9511"/>
      <c r="L9511"/>
    </row>
    <row r="9512" spans="9:12" x14ac:dyDescent="0.25">
      <c r="I9512" s="714"/>
      <c r="J9512"/>
      <c r="K9512"/>
      <c r="L9512"/>
    </row>
    <row r="9513" spans="9:12" x14ac:dyDescent="0.25">
      <c r="I9513" s="714"/>
      <c r="J9513"/>
      <c r="K9513"/>
      <c r="L9513"/>
    </row>
    <row r="9514" spans="9:12" x14ac:dyDescent="0.25">
      <c r="I9514" s="714"/>
      <c r="J9514"/>
      <c r="K9514"/>
      <c r="L9514"/>
    </row>
    <row r="9515" spans="9:12" x14ac:dyDescent="0.25">
      <c r="I9515" s="714"/>
      <c r="J9515"/>
      <c r="K9515"/>
      <c r="L9515"/>
    </row>
    <row r="9516" spans="9:12" x14ac:dyDescent="0.25">
      <c r="I9516" s="714"/>
      <c r="J9516"/>
      <c r="K9516"/>
      <c r="L9516"/>
    </row>
    <row r="9517" spans="9:12" x14ac:dyDescent="0.25">
      <c r="I9517" s="714"/>
      <c r="J9517"/>
      <c r="K9517"/>
      <c r="L9517"/>
    </row>
    <row r="9518" spans="9:12" x14ac:dyDescent="0.25">
      <c r="I9518" s="714"/>
      <c r="J9518"/>
      <c r="K9518"/>
      <c r="L9518"/>
    </row>
    <row r="9519" spans="9:12" x14ac:dyDescent="0.25">
      <c r="I9519" s="714"/>
      <c r="J9519"/>
      <c r="K9519"/>
      <c r="L9519"/>
    </row>
    <row r="9520" spans="9:12" x14ac:dyDescent="0.25">
      <c r="I9520" s="714"/>
      <c r="J9520"/>
      <c r="K9520"/>
      <c r="L9520"/>
    </row>
    <row r="9521" spans="9:12" x14ac:dyDescent="0.25">
      <c r="I9521" s="714"/>
      <c r="J9521"/>
      <c r="K9521"/>
      <c r="L9521"/>
    </row>
    <row r="9522" spans="9:12" x14ac:dyDescent="0.25">
      <c r="I9522" s="714"/>
      <c r="J9522"/>
      <c r="K9522"/>
      <c r="L9522"/>
    </row>
    <row r="9523" spans="9:12" x14ac:dyDescent="0.25">
      <c r="I9523" s="714"/>
      <c r="J9523"/>
      <c r="K9523"/>
      <c r="L9523"/>
    </row>
    <row r="9524" spans="9:12" x14ac:dyDescent="0.25">
      <c r="I9524" s="714"/>
      <c r="J9524"/>
      <c r="K9524"/>
      <c r="L9524"/>
    </row>
    <row r="9525" spans="9:12" x14ac:dyDescent="0.25">
      <c r="I9525" s="714"/>
      <c r="J9525"/>
      <c r="K9525"/>
      <c r="L9525"/>
    </row>
    <row r="9526" spans="9:12" x14ac:dyDescent="0.25">
      <c r="I9526" s="714"/>
      <c r="J9526"/>
      <c r="K9526"/>
      <c r="L9526"/>
    </row>
    <row r="9527" spans="9:12" x14ac:dyDescent="0.25">
      <c r="I9527" s="714"/>
      <c r="J9527"/>
      <c r="K9527"/>
      <c r="L9527"/>
    </row>
    <row r="9528" spans="9:12" x14ac:dyDescent="0.25">
      <c r="I9528" s="714"/>
      <c r="J9528"/>
      <c r="K9528"/>
      <c r="L9528"/>
    </row>
    <row r="9529" spans="9:12" x14ac:dyDescent="0.25">
      <c r="I9529" s="714"/>
      <c r="J9529"/>
      <c r="K9529"/>
      <c r="L9529"/>
    </row>
    <row r="9530" spans="9:12" x14ac:dyDescent="0.25">
      <c r="I9530" s="714"/>
      <c r="J9530"/>
      <c r="K9530"/>
      <c r="L9530"/>
    </row>
    <row r="9531" spans="9:12" x14ac:dyDescent="0.25">
      <c r="I9531" s="714"/>
      <c r="J9531"/>
      <c r="K9531"/>
      <c r="L9531"/>
    </row>
    <row r="9532" spans="9:12" x14ac:dyDescent="0.25">
      <c r="I9532" s="714"/>
      <c r="J9532"/>
      <c r="K9532"/>
      <c r="L9532"/>
    </row>
    <row r="9533" spans="9:12" x14ac:dyDescent="0.25">
      <c r="I9533" s="714"/>
      <c r="J9533"/>
      <c r="K9533"/>
      <c r="L9533"/>
    </row>
    <row r="9534" spans="9:12" x14ac:dyDescent="0.25">
      <c r="I9534" s="714"/>
      <c r="J9534"/>
      <c r="K9534"/>
      <c r="L9534"/>
    </row>
    <row r="9535" spans="9:12" x14ac:dyDescent="0.25">
      <c r="I9535" s="714"/>
      <c r="J9535"/>
      <c r="K9535"/>
      <c r="L9535"/>
    </row>
    <row r="9536" spans="9:12" x14ac:dyDescent="0.25">
      <c r="I9536" s="714"/>
      <c r="J9536"/>
      <c r="K9536"/>
      <c r="L9536"/>
    </row>
    <row r="9537" spans="9:12" x14ac:dyDescent="0.25">
      <c r="I9537" s="714"/>
      <c r="J9537"/>
      <c r="K9537"/>
      <c r="L9537"/>
    </row>
    <row r="9538" spans="9:12" x14ac:dyDescent="0.25">
      <c r="I9538" s="714"/>
      <c r="J9538"/>
      <c r="K9538"/>
      <c r="L9538"/>
    </row>
    <row r="9539" spans="9:12" x14ac:dyDescent="0.25">
      <c r="I9539" s="714"/>
      <c r="J9539"/>
      <c r="K9539"/>
      <c r="L9539"/>
    </row>
    <row r="9540" spans="9:12" x14ac:dyDescent="0.25">
      <c r="I9540" s="714"/>
      <c r="J9540"/>
      <c r="K9540"/>
      <c r="L9540"/>
    </row>
    <row r="9541" spans="9:12" x14ac:dyDescent="0.25">
      <c r="I9541" s="714"/>
      <c r="J9541"/>
      <c r="K9541"/>
      <c r="L9541"/>
    </row>
    <row r="9542" spans="9:12" x14ac:dyDescent="0.25">
      <c r="I9542" s="714"/>
      <c r="J9542"/>
      <c r="K9542"/>
      <c r="L9542"/>
    </row>
    <row r="9543" spans="9:12" x14ac:dyDescent="0.25">
      <c r="I9543" s="714"/>
      <c r="J9543"/>
      <c r="K9543"/>
      <c r="L9543"/>
    </row>
    <row r="9544" spans="9:12" x14ac:dyDescent="0.25">
      <c r="I9544" s="714"/>
      <c r="J9544"/>
      <c r="K9544"/>
      <c r="L9544"/>
    </row>
    <row r="9545" spans="9:12" x14ac:dyDescent="0.25">
      <c r="I9545" s="714"/>
      <c r="J9545"/>
      <c r="K9545"/>
      <c r="L9545"/>
    </row>
    <row r="9546" spans="9:12" x14ac:dyDescent="0.25">
      <c r="I9546" s="714"/>
      <c r="J9546"/>
      <c r="K9546"/>
      <c r="L9546"/>
    </row>
    <row r="9547" spans="9:12" x14ac:dyDescent="0.25">
      <c r="I9547" s="714"/>
      <c r="J9547"/>
      <c r="K9547"/>
      <c r="L9547"/>
    </row>
    <row r="9548" spans="9:12" x14ac:dyDescent="0.25">
      <c r="I9548" s="714"/>
      <c r="J9548"/>
      <c r="K9548"/>
      <c r="L9548"/>
    </row>
    <row r="9549" spans="9:12" x14ac:dyDescent="0.25">
      <c r="I9549" s="714"/>
      <c r="J9549"/>
      <c r="K9549"/>
      <c r="L9549"/>
    </row>
    <row r="9550" spans="9:12" x14ac:dyDescent="0.25">
      <c r="I9550" s="714"/>
      <c r="J9550"/>
      <c r="K9550"/>
      <c r="L9550"/>
    </row>
    <row r="9551" spans="9:12" x14ac:dyDescent="0.25">
      <c r="I9551" s="714"/>
      <c r="J9551"/>
      <c r="K9551"/>
      <c r="L9551"/>
    </row>
    <row r="9552" spans="9:12" x14ac:dyDescent="0.25">
      <c r="I9552" s="714"/>
      <c r="J9552"/>
      <c r="K9552"/>
      <c r="L9552"/>
    </row>
    <row r="9553" spans="9:12" x14ac:dyDescent="0.25">
      <c r="I9553" s="714"/>
      <c r="J9553"/>
      <c r="K9553"/>
      <c r="L9553"/>
    </row>
    <row r="9554" spans="9:12" x14ac:dyDescent="0.25">
      <c r="I9554" s="714"/>
      <c r="J9554"/>
      <c r="K9554"/>
      <c r="L9554"/>
    </row>
    <row r="9555" spans="9:12" x14ac:dyDescent="0.25">
      <c r="I9555" s="714"/>
      <c r="J9555"/>
      <c r="K9555"/>
      <c r="L9555"/>
    </row>
    <row r="9556" spans="9:12" x14ac:dyDescent="0.25">
      <c r="I9556" s="714"/>
      <c r="J9556"/>
      <c r="K9556"/>
      <c r="L9556"/>
    </row>
    <row r="9557" spans="9:12" x14ac:dyDescent="0.25">
      <c r="I9557" s="714"/>
      <c r="J9557"/>
      <c r="K9557"/>
      <c r="L9557"/>
    </row>
    <row r="9558" spans="9:12" x14ac:dyDescent="0.25">
      <c r="I9558" s="714"/>
      <c r="J9558"/>
      <c r="K9558"/>
      <c r="L9558"/>
    </row>
    <row r="9559" spans="9:12" x14ac:dyDescent="0.25">
      <c r="I9559" s="714"/>
      <c r="J9559"/>
      <c r="K9559"/>
      <c r="L9559"/>
    </row>
    <row r="9560" spans="9:12" x14ac:dyDescent="0.25">
      <c r="I9560" s="714"/>
      <c r="J9560"/>
      <c r="K9560"/>
      <c r="L9560"/>
    </row>
    <row r="9561" spans="9:12" x14ac:dyDescent="0.25">
      <c r="I9561" s="714"/>
      <c r="J9561"/>
      <c r="K9561"/>
      <c r="L9561"/>
    </row>
    <row r="9562" spans="9:12" x14ac:dyDescent="0.25">
      <c r="I9562" s="714"/>
      <c r="J9562"/>
      <c r="K9562"/>
      <c r="L9562"/>
    </row>
    <row r="9563" spans="9:12" x14ac:dyDescent="0.25">
      <c r="I9563" s="714"/>
      <c r="J9563"/>
      <c r="K9563"/>
      <c r="L9563"/>
    </row>
    <row r="9564" spans="9:12" x14ac:dyDescent="0.25">
      <c r="I9564" s="714"/>
      <c r="J9564"/>
      <c r="K9564"/>
      <c r="L9564"/>
    </row>
    <row r="9565" spans="9:12" x14ac:dyDescent="0.25">
      <c r="I9565" s="714"/>
      <c r="J9565"/>
      <c r="K9565"/>
      <c r="L9565"/>
    </row>
    <row r="9566" spans="9:12" x14ac:dyDescent="0.25">
      <c r="I9566" s="714"/>
      <c r="J9566"/>
      <c r="K9566"/>
      <c r="L9566"/>
    </row>
    <row r="9567" spans="9:12" x14ac:dyDescent="0.25">
      <c r="I9567" s="714"/>
      <c r="J9567"/>
      <c r="K9567"/>
      <c r="L9567"/>
    </row>
    <row r="9568" spans="9:12" x14ac:dyDescent="0.25">
      <c r="I9568" s="714"/>
      <c r="J9568"/>
      <c r="K9568"/>
      <c r="L9568"/>
    </row>
    <row r="9569" spans="9:12" x14ac:dyDescent="0.25">
      <c r="I9569" s="714"/>
      <c r="J9569"/>
      <c r="K9569"/>
      <c r="L9569"/>
    </row>
    <row r="9570" spans="9:12" x14ac:dyDescent="0.25">
      <c r="I9570" s="714"/>
      <c r="J9570"/>
      <c r="K9570"/>
      <c r="L9570"/>
    </row>
    <row r="9571" spans="9:12" x14ac:dyDescent="0.25">
      <c r="I9571" s="714"/>
      <c r="J9571"/>
      <c r="K9571"/>
      <c r="L9571"/>
    </row>
    <row r="9572" spans="9:12" x14ac:dyDescent="0.25">
      <c r="I9572" s="714"/>
      <c r="J9572"/>
      <c r="K9572"/>
      <c r="L9572"/>
    </row>
    <row r="9573" spans="9:12" x14ac:dyDescent="0.25">
      <c r="I9573" s="714"/>
      <c r="J9573"/>
      <c r="K9573"/>
      <c r="L9573"/>
    </row>
    <row r="9574" spans="9:12" x14ac:dyDescent="0.25">
      <c r="I9574" s="714"/>
      <c r="J9574"/>
      <c r="K9574"/>
      <c r="L9574"/>
    </row>
    <row r="9575" spans="9:12" x14ac:dyDescent="0.25">
      <c r="I9575" s="714"/>
      <c r="J9575"/>
      <c r="K9575"/>
      <c r="L9575"/>
    </row>
    <row r="9576" spans="9:12" x14ac:dyDescent="0.25">
      <c r="I9576" s="714"/>
      <c r="J9576"/>
      <c r="K9576"/>
      <c r="L9576"/>
    </row>
    <row r="9577" spans="9:12" x14ac:dyDescent="0.25">
      <c r="I9577" s="714"/>
      <c r="J9577"/>
      <c r="K9577"/>
      <c r="L9577"/>
    </row>
    <row r="9578" spans="9:12" x14ac:dyDescent="0.25">
      <c r="I9578" s="714"/>
      <c r="J9578"/>
      <c r="K9578"/>
      <c r="L9578"/>
    </row>
    <row r="9579" spans="9:12" x14ac:dyDescent="0.25">
      <c r="I9579" s="714"/>
      <c r="J9579"/>
      <c r="K9579"/>
      <c r="L9579"/>
    </row>
    <row r="9580" spans="9:12" x14ac:dyDescent="0.25">
      <c r="I9580" s="714"/>
      <c r="J9580"/>
      <c r="K9580"/>
      <c r="L9580"/>
    </row>
    <row r="9581" spans="9:12" x14ac:dyDescent="0.25">
      <c r="I9581" s="714"/>
      <c r="J9581"/>
      <c r="K9581"/>
      <c r="L9581"/>
    </row>
    <row r="9582" spans="9:12" x14ac:dyDescent="0.25">
      <c r="I9582" s="714"/>
      <c r="J9582"/>
      <c r="K9582"/>
      <c r="L9582"/>
    </row>
    <row r="9583" spans="9:12" x14ac:dyDescent="0.25">
      <c r="I9583" s="714"/>
      <c r="J9583"/>
      <c r="K9583"/>
      <c r="L9583"/>
    </row>
    <row r="9584" spans="9:12" x14ac:dyDescent="0.25">
      <c r="I9584" s="714"/>
      <c r="J9584"/>
      <c r="K9584"/>
      <c r="L9584"/>
    </row>
    <row r="9585" spans="9:12" x14ac:dyDescent="0.25">
      <c r="I9585" s="714"/>
      <c r="J9585"/>
      <c r="K9585"/>
      <c r="L9585"/>
    </row>
    <row r="9586" spans="9:12" x14ac:dyDescent="0.25">
      <c r="I9586" s="714"/>
      <c r="J9586"/>
      <c r="K9586"/>
      <c r="L9586"/>
    </row>
    <row r="9587" spans="9:12" x14ac:dyDescent="0.25">
      <c r="I9587" s="714"/>
      <c r="J9587"/>
      <c r="K9587"/>
      <c r="L9587"/>
    </row>
    <row r="9588" spans="9:12" x14ac:dyDescent="0.25">
      <c r="I9588" s="714"/>
      <c r="J9588"/>
      <c r="K9588"/>
      <c r="L9588"/>
    </row>
    <row r="9589" spans="9:12" x14ac:dyDescent="0.25">
      <c r="I9589" s="714"/>
      <c r="J9589"/>
      <c r="K9589"/>
      <c r="L9589"/>
    </row>
    <row r="9590" spans="9:12" x14ac:dyDescent="0.25">
      <c r="I9590" s="714"/>
      <c r="J9590"/>
      <c r="K9590"/>
      <c r="L9590"/>
    </row>
    <row r="9591" spans="9:12" x14ac:dyDescent="0.25">
      <c r="I9591" s="714"/>
      <c r="J9591"/>
      <c r="K9591"/>
      <c r="L9591"/>
    </row>
    <row r="9592" spans="9:12" x14ac:dyDescent="0.25">
      <c r="I9592" s="714"/>
      <c r="J9592"/>
      <c r="K9592"/>
      <c r="L9592"/>
    </row>
    <row r="9593" spans="9:12" x14ac:dyDescent="0.25">
      <c r="I9593" s="714"/>
      <c r="J9593"/>
      <c r="K9593"/>
      <c r="L9593"/>
    </row>
    <row r="9594" spans="9:12" x14ac:dyDescent="0.25">
      <c r="I9594" s="714"/>
      <c r="J9594"/>
      <c r="K9594"/>
      <c r="L9594"/>
    </row>
    <row r="9595" spans="9:12" x14ac:dyDescent="0.25">
      <c r="I9595" s="714"/>
      <c r="J9595"/>
      <c r="K9595"/>
      <c r="L9595"/>
    </row>
    <row r="9596" spans="9:12" x14ac:dyDescent="0.25">
      <c r="I9596" s="714"/>
      <c r="J9596"/>
      <c r="K9596"/>
      <c r="L9596"/>
    </row>
    <row r="9597" spans="9:12" x14ac:dyDescent="0.25">
      <c r="I9597" s="714"/>
      <c r="J9597"/>
      <c r="K9597"/>
      <c r="L9597"/>
    </row>
    <row r="9598" spans="9:12" x14ac:dyDescent="0.25">
      <c r="I9598" s="714"/>
      <c r="J9598"/>
      <c r="K9598"/>
      <c r="L9598"/>
    </row>
    <row r="9599" spans="9:12" x14ac:dyDescent="0.25">
      <c r="I9599" s="714"/>
      <c r="J9599"/>
      <c r="K9599"/>
      <c r="L9599"/>
    </row>
    <row r="9600" spans="9:12" x14ac:dyDescent="0.25">
      <c r="I9600" s="714"/>
      <c r="J9600"/>
      <c r="K9600"/>
      <c r="L9600"/>
    </row>
    <row r="9601" spans="9:12" x14ac:dyDescent="0.25">
      <c r="I9601" s="714"/>
      <c r="J9601"/>
      <c r="K9601"/>
      <c r="L9601"/>
    </row>
    <row r="9602" spans="9:12" x14ac:dyDescent="0.25">
      <c r="I9602" s="714"/>
      <c r="J9602"/>
      <c r="K9602"/>
      <c r="L9602"/>
    </row>
    <row r="9603" spans="9:12" x14ac:dyDescent="0.25">
      <c r="I9603" s="714"/>
      <c r="J9603"/>
      <c r="K9603"/>
      <c r="L9603"/>
    </row>
    <row r="9604" spans="9:12" x14ac:dyDescent="0.25">
      <c r="I9604" s="714"/>
      <c r="J9604"/>
      <c r="K9604"/>
      <c r="L9604"/>
    </row>
    <row r="9605" spans="9:12" x14ac:dyDescent="0.25">
      <c r="I9605" s="714"/>
      <c r="J9605"/>
      <c r="K9605"/>
      <c r="L9605"/>
    </row>
    <row r="9606" spans="9:12" x14ac:dyDescent="0.25">
      <c r="I9606" s="714"/>
      <c r="J9606"/>
      <c r="K9606"/>
      <c r="L9606"/>
    </row>
    <row r="9607" spans="9:12" x14ac:dyDescent="0.25">
      <c r="I9607" s="714"/>
      <c r="J9607"/>
      <c r="K9607"/>
      <c r="L9607"/>
    </row>
    <row r="9608" spans="9:12" x14ac:dyDescent="0.25">
      <c r="I9608" s="714"/>
      <c r="J9608"/>
      <c r="K9608"/>
      <c r="L9608"/>
    </row>
    <row r="9609" spans="9:12" x14ac:dyDescent="0.25">
      <c r="I9609" s="714"/>
      <c r="J9609"/>
      <c r="K9609"/>
      <c r="L9609"/>
    </row>
    <row r="9610" spans="9:12" x14ac:dyDescent="0.25">
      <c r="I9610" s="714"/>
      <c r="J9610"/>
      <c r="K9610"/>
      <c r="L9610"/>
    </row>
    <row r="9611" spans="9:12" x14ac:dyDescent="0.25">
      <c r="I9611" s="714"/>
      <c r="J9611"/>
      <c r="K9611"/>
      <c r="L9611"/>
    </row>
    <row r="9612" spans="9:12" x14ac:dyDescent="0.25">
      <c r="I9612" s="714"/>
      <c r="J9612"/>
      <c r="K9612"/>
      <c r="L9612"/>
    </row>
    <row r="9613" spans="9:12" x14ac:dyDescent="0.25">
      <c r="I9613" s="714"/>
      <c r="J9613"/>
      <c r="K9613"/>
      <c r="L9613"/>
    </row>
    <row r="9614" spans="9:12" x14ac:dyDescent="0.25">
      <c r="I9614" s="714"/>
      <c r="J9614"/>
      <c r="K9614"/>
      <c r="L9614"/>
    </row>
    <row r="9615" spans="9:12" x14ac:dyDescent="0.25">
      <c r="I9615" s="714"/>
      <c r="J9615"/>
      <c r="K9615"/>
      <c r="L9615"/>
    </row>
    <row r="9616" spans="9:12" x14ac:dyDescent="0.25">
      <c r="I9616" s="714"/>
      <c r="J9616"/>
      <c r="K9616"/>
      <c r="L9616"/>
    </row>
    <row r="9617" spans="9:12" x14ac:dyDescent="0.25">
      <c r="I9617" s="714"/>
      <c r="J9617"/>
      <c r="K9617"/>
      <c r="L9617"/>
    </row>
    <row r="9618" spans="9:12" x14ac:dyDescent="0.25">
      <c r="I9618" s="714"/>
      <c r="J9618"/>
      <c r="K9618"/>
      <c r="L9618"/>
    </row>
    <row r="9619" spans="9:12" x14ac:dyDescent="0.25">
      <c r="I9619" s="714"/>
      <c r="J9619"/>
      <c r="K9619"/>
      <c r="L9619"/>
    </row>
    <row r="9620" spans="9:12" x14ac:dyDescent="0.25">
      <c r="I9620" s="714"/>
      <c r="J9620"/>
      <c r="K9620"/>
      <c r="L9620"/>
    </row>
    <row r="9621" spans="9:12" x14ac:dyDescent="0.25">
      <c r="I9621" s="714"/>
      <c r="J9621"/>
      <c r="K9621"/>
      <c r="L9621"/>
    </row>
    <row r="9622" spans="9:12" x14ac:dyDescent="0.25">
      <c r="I9622" s="714"/>
      <c r="J9622"/>
      <c r="K9622"/>
      <c r="L9622"/>
    </row>
    <row r="9623" spans="9:12" x14ac:dyDescent="0.25">
      <c r="I9623" s="714"/>
      <c r="J9623"/>
      <c r="K9623"/>
      <c r="L9623"/>
    </row>
    <row r="9624" spans="9:12" x14ac:dyDescent="0.25">
      <c r="I9624" s="714"/>
      <c r="J9624"/>
      <c r="K9624"/>
      <c r="L9624"/>
    </row>
    <row r="9625" spans="9:12" x14ac:dyDescent="0.25">
      <c r="I9625" s="714"/>
      <c r="J9625"/>
      <c r="K9625"/>
      <c r="L9625"/>
    </row>
    <row r="9626" spans="9:12" x14ac:dyDescent="0.25">
      <c r="I9626" s="714"/>
      <c r="J9626"/>
      <c r="K9626"/>
      <c r="L9626"/>
    </row>
    <row r="9627" spans="9:12" x14ac:dyDescent="0.25">
      <c r="I9627" s="714"/>
      <c r="J9627"/>
      <c r="K9627"/>
      <c r="L9627"/>
    </row>
    <row r="9628" spans="9:12" x14ac:dyDescent="0.25">
      <c r="I9628" s="714"/>
      <c r="J9628"/>
      <c r="K9628"/>
      <c r="L9628"/>
    </row>
    <row r="9629" spans="9:12" x14ac:dyDescent="0.25">
      <c r="I9629" s="714"/>
      <c r="J9629"/>
      <c r="K9629"/>
      <c r="L9629"/>
    </row>
    <row r="9630" spans="9:12" x14ac:dyDescent="0.25">
      <c r="I9630" s="714"/>
      <c r="J9630"/>
      <c r="K9630"/>
      <c r="L9630"/>
    </row>
    <row r="9631" spans="9:12" x14ac:dyDescent="0.25">
      <c r="I9631" s="714"/>
      <c r="J9631"/>
      <c r="K9631"/>
      <c r="L9631"/>
    </row>
    <row r="9632" spans="9:12" x14ac:dyDescent="0.25">
      <c r="I9632" s="714"/>
      <c r="J9632"/>
      <c r="K9632"/>
      <c r="L9632"/>
    </row>
    <row r="9633" spans="9:12" x14ac:dyDescent="0.25">
      <c r="I9633" s="714"/>
      <c r="J9633"/>
      <c r="K9633"/>
      <c r="L9633"/>
    </row>
    <row r="9634" spans="9:12" x14ac:dyDescent="0.25">
      <c r="I9634" s="714"/>
      <c r="J9634"/>
      <c r="K9634"/>
      <c r="L9634"/>
    </row>
    <row r="9635" spans="9:12" x14ac:dyDescent="0.25">
      <c r="I9635" s="714"/>
      <c r="J9635"/>
      <c r="K9635"/>
      <c r="L9635"/>
    </row>
    <row r="9636" spans="9:12" x14ac:dyDescent="0.25">
      <c r="I9636" s="714"/>
      <c r="J9636"/>
      <c r="K9636"/>
      <c r="L9636"/>
    </row>
    <row r="9637" spans="9:12" x14ac:dyDescent="0.25">
      <c r="I9637" s="714"/>
      <c r="J9637"/>
      <c r="K9637"/>
      <c r="L9637"/>
    </row>
    <row r="9638" spans="9:12" x14ac:dyDescent="0.25">
      <c r="I9638" s="714"/>
      <c r="J9638"/>
      <c r="K9638"/>
      <c r="L9638"/>
    </row>
    <row r="9639" spans="9:12" x14ac:dyDescent="0.25">
      <c r="I9639" s="714"/>
      <c r="J9639"/>
      <c r="K9639"/>
      <c r="L9639"/>
    </row>
    <row r="9640" spans="9:12" x14ac:dyDescent="0.25">
      <c r="I9640" s="714"/>
      <c r="J9640"/>
      <c r="K9640"/>
      <c r="L9640"/>
    </row>
    <row r="9641" spans="9:12" x14ac:dyDescent="0.25">
      <c r="I9641" s="714"/>
      <c r="J9641"/>
      <c r="K9641"/>
      <c r="L9641"/>
    </row>
    <row r="9642" spans="9:12" x14ac:dyDescent="0.25">
      <c r="I9642" s="714"/>
      <c r="J9642"/>
      <c r="K9642"/>
      <c r="L9642"/>
    </row>
    <row r="9643" spans="9:12" x14ac:dyDescent="0.25">
      <c r="I9643" s="714"/>
      <c r="J9643"/>
      <c r="K9643"/>
      <c r="L9643"/>
    </row>
    <row r="9644" spans="9:12" x14ac:dyDescent="0.25">
      <c r="I9644" s="714"/>
      <c r="J9644"/>
      <c r="K9644"/>
      <c r="L9644"/>
    </row>
    <row r="9645" spans="9:12" x14ac:dyDescent="0.25">
      <c r="I9645" s="714"/>
      <c r="J9645"/>
      <c r="K9645"/>
      <c r="L9645"/>
    </row>
    <row r="9646" spans="9:12" x14ac:dyDescent="0.25">
      <c r="I9646" s="714"/>
      <c r="J9646"/>
      <c r="K9646"/>
      <c r="L9646"/>
    </row>
    <row r="9647" spans="9:12" x14ac:dyDescent="0.25">
      <c r="I9647" s="714"/>
      <c r="J9647"/>
      <c r="K9647"/>
      <c r="L9647"/>
    </row>
    <row r="9648" spans="9:12" x14ac:dyDescent="0.25">
      <c r="I9648" s="714"/>
      <c r="J9648"/>
      <c r="K9648"/>
      <c r="L9648"/>
    </row>
    <row r="9649" spans="9:12" x14ac:dyDescent="0.25">
      <c r="I9649" s="714"/>
      <c r="J9649"/>
      <c r="K9649"/>
      <c r="L9649"/>
    </row>
    <row r="9650" spans="9:12" x14ac:dyDescent="0.25">
      <c r="I9650" s="714"/>
      <c r="J9650"/>
      <c r="K9650"/>
      <c r="L9650"/>
    </row>
    <row r="9651" spans="9:12" x14ac:dyDescent="0.25">
      <c r="I9651" s="714"/>
      <c r="J9651"/>
      <c r="K9651"/>
      <c r="L9651"/>
    </row>
    <row r="9652" spans="9:12" x14ac:dyDescent="0.25">
      <c r="I9652" s="714"/>
      <c r="J9652"/>
      <c r="K9652"/>
      <c r="L9652"/>
    </row>
    <row r="9653" spans="9:12" x14ac:dyDescent="0.25">
      <c r="I9653" s="714"/>
      <c r="J9653"/>
      <c r="K9653"/>
      <c r="L9653"/>
    </row>
    <row r="9654" spans="9:12" x14ac:dyDescent="0.25">
      <c r="I9654" s="714"/>
      <c r="J9654"/>
      <c r="K9654"/>
      <c r="L9654"/>
    </row>
    <row r="9655" spans="9:12" x14ac:dyDescent="0.25">
      <c r="I9655" s="714"/>
      <c r="J9655"/>
      <c r="K9655"/>
      <c r="L9655"/>
    </row>
    <row r="9656" spans="9:12" x14ac:dyDescent="0.25">
      <c r="I9656" s="714"/>
      <c r="J9656"/>
      <c r="K9656"/>
      <c r="L9656"/>
    </row>
    <row r="9657" spans="9:12" x14ac:dyDescent="0.25">
      <c r="I9657" s="714"/>
      <c r="J9657"/>
      <c r="K9657"/>
      <c r="L9657"/>
    </row>
    <row r="9658" spans="9:12" x14ac:dyDescent="0.25">
      <c r="I9658" s="714"/>
      <c r="J9658"/>
      <c r="K9658"/>
      <c r="L9658"/>
    </row>
    <row r="9659" spans="9:12" x14ac:dyDescent="0.25">
      <c r="I9659" s="714"/>
      <c r="J9659"/>
      <c r="K9659"/>
      <c r="L9659"/>
    </row>
    <row r="9660" spans="9:12" x14ac:dyDescent="0.25">
      <c r="I9660" s="714"/>
      <c r="J9660"/>
      <c r="K9660"/>
      <c r="L9660"/>
    </row>
    <row r="9661" spans="9:12" x14ac:dyDescent="0.25">
      <c r="I9661" s="714"/>
      <c r="J9661"/>
      <c r="K9661"/>
      <c r="L9661"/>
    </row>
    <row r="9662" spans="9:12" x14ac:dyDescent="0.25">
      <c r="I9662" s="714"/>
      <c r="J9662"/>
      <c r="K9662"/>
      <c r="L9662"/>
    </row>
    <row r="9663" spans="9:12" x14ac:dyDescent="0.25">
      <c r="I9663" s="714"/>
      <c r="J9663"/>
      <c r="K9663"/>
      <c r="L9663"/>
    </row>
    <row r="9664" spans="9:12" x14ac:dyDescent="0.25">
      <c r="I9664" s="714"/>
      <c r="J9664"/>
      <c r="K9664"/>
      <c r="L9664"/>
    </row>
    <row r="9665" spans="9:12" x14ac:dyDescent="0.25">
      <c r="I9665" s="714"/>
      <c r="J9665"/>
      <c r="K9665"/>
      <c r="L9665"/>
    </row>
    <row r="9666" spans="9:12" x14ac:dyDescent="0.25">
      <c r="I9666" s="714"/>
      <c r="J9666"/>
      <c r="K9666"/>
      <c r="L9666"/>
    </row>
    <row r="9667" spans="9:12" x14ac:dyDescent="0.25">
      <c r="I9667" s="714"/>
      <c r="J9667"/>
      <c r="K9667"/>
      <c r="L9667"/>
    </row>
    <row r="9668" spans="9:12" x14ac:dyDescent="0.25">
      <c r="I9668" s="714"/>
      <c r="J9668"/>
      <c r="K9668"/>
      <c r="L9668"/>
    </row>
    <row r="9669" spans="9:12" x14ac:dyDescent="0.25">
      <c r="I9669" s="714"/>
      <c r="J9669"/>
      <c r="K9669"/>
      <c r="L9669"/>
    </row>
    <row r="9670" spans="9:12" x14ac:dyDescent="0.25">
      <c r="I9670" s="714"/>
      <c r="J9670"/>
      <c r="K9670"/>
      <c r="L9670"/>
    </row>
    <row r="9671" spans="9:12" x14ac:dyDescent="0.25">
      <c r="I9671" s="714"/>
      <c r="J9671"/>
      <c r="K9671"/>
      <c r="L9671"/>
    </row>
    <row r="9672" spans="9:12" x14ac:dyDescent="0.25">
      <c r="I9672" s="714"/>
      <c r="J9672"/>
      <c r="K9672"/>
      <c r="L9672"/>
    </row>
    <row r="9673" spans="9:12" x14ac:dyDescent="0.25">
      <c r="I9673" s="714"/>
      <c r="J9673"/>
      <c r="K9673"/>
      <c r="L9673"/>
    </row>
    <row r="9674" spans="9:12" x14ac:dyDescent="0.25">
      <c r="I9674" s="714"/>
      <c r="J9674"/>
      <c r="K9674"/>
      <c r="L9674"/>
    </row>
    <row r="9675" spans="9:12" x14ac:dyDescent="0.25">
      <c r="I9675" s="714"/>
      <c r="J9675"/>
      <c r="K9675"/>
      <c r="L9675"/>
    </row>
    <row r="9676" spans="9:12" x14ac:dyDescent="0.25">
      <c r="I9676" s="714"/>
      <c r="J9676"/>
      <c r="K9676"/>
      <c r="L9676"/>
    </row>
    <row r="9677" spans="9:12" x14ac:dyDescent="0.25">
      <c r="I9677" s="714"/>
      <c r="J9677"/>
      <c r="K9677"/>
      <c r="L9677"/>
    </row>
    <row r="9678" spans="9:12" x14ac:dyDescent="0.25">
      <c r="I9678" s="714"/>
      <c r="J9678"/>
      <c r="K9678"/>
      <c r="L9678"/>
    </row>
    <row r="9679" spans="9:12" x14ac:dyDescent="0.25">
      <c r="I9679" s="714"/>
      <c r="J9679"/>
      <c r="K9679"/>
      <c r="L9679"/>
    </row>
    <row r="9680" spans="9:12" x14ac:dyDescent="0.25">
      <c r="I9680" s="714"/>
      <c r="J9680"/>
      <c r="K9680"/>
      <c r="L9680"/>
    </row>
    <row r="9681" spans="9:12" x14ac:dyDescent="0.25">
      <c r="I9681" s="714"/>
      <c r="J9681"/>
      <c r="K9681"/>
      <c r="L9681"/>
    </row>
    <row r="9682" spans="9:12" x14ac:dyDescent="0.25">
      <c r="I9682" s="714"/>
      <c r="J9682"/>
      <c r="K9682"/>
      <c r="L9682"/>
    </row>
    <row r="9683" spans="9:12" x14ac:dyDescent="0.25">
      <c r="I9683" s="714"/>
      <c r="J9683"/>
      <c r="K9683"/>
      <c r="L9683"/>
    </row>
    <row r="9684" spans="9:12" x14ac:dyDescent="0.25">
      <c r="I9684" s="714"/>
      <c r="J9684"/>
      <c r="K9684"/>
      <c r="L9684"/>
    </row>
    <row r="9685" spans="9:12" x14ac:dyDescent="0.25">
      <c r="I9685" s="714"/>
      <c r="J9685"/>
      <c r="K9685"/>
      <c r="L9685"/>
    </row>
    <row r="9686" spans="9:12" x14ac:dyDescent="0.25">
      <c r="I9686" s="714"/>
      <c r="J9686"/>
      <c r="K9686"/>
      <c r="L9686"/>
    </row>
    <row r="9687" spans="9:12" x14ac:dyDescent="0.25">
      <c r="I9687" s="714"/>
      <c r="J9687"/>
      <c r="K9687"/>
      <c r="L9687"/>
    </row>
    <row r="9688" spans="9:12" x14ac:dyDescent="0.25">
      <c r="I9688" s="714"/>
      <c r="J9688"/>
      <c r="K9688"/>
      <c r="L9688"/>
    </row>
    <row r="9689" spans="9:12" x14ac:dyDescent="0.25">
      <c r="I9689" s="714"/>
      <c r="J9689"/>
      <c r="K9689"/>
      <c r="L9689"/>
    </row>
    <row r="9690" spans="9:12" x14ac:dyDescent="0.25">
      <c r="I9690" s="714"/>
      <c r="J9690"/>
      <c r="K9690"/>
      <c r="L9690"/>
    </row>
    <row r="9691" spans="9:12" x14ac:dyDescent="0.25">
      <c r="I9691" s="714"/>
      <c r="J9691"/>
      <c r="K9691"/>
      <c r="L9691"/>
    </row>
    <row r="9692" spans="9:12" x14ac:dyDescent="0.25">
      <c r="I9692" s="714"/>
      <c r="J9692"/>
      <c r="K9692"/>
      <c r="L9692"/>
    </row>
    <row r="9693" spans="9:12" x14ac:dyDescent="0.25">
      <c r="I9693" s="714"/>
      <c r="J9693"/>
      <c r="K9693"/>
      <c r="L9693"/>
    </row>
    <row r="9694" spans="9:12" x14ac:dyDescent="0.25">
      <c r="I9694" s="714"/>
      <c r="J9694"/>
      <c r="K9694"/>
      <c r="L9694"/>
    </row>
    <row r="9695" spans="9:12" x14ac:dyDescent="0.25">
      <c r="I9695" s="714"/>
      <c r="J9695"/>
      <c r="K9695"/>
      <c r="L9695"/>
    </row>
    <row r="9696" spans="9:12" x14ac:dyDescent="0.25">
      <c r="I9696" s="714"/>
      <c r="J9696"/>
      <c r="K9696"/>
      <c r="L9696"/>
    </row>
    <row r="9697" spans="9:12" x14ac:dyDescent="0.25">
      <c r="I9697" s="714"/>
      <c r="J9697"/>
      <c r="K9697"/>
      <c r="L9697"/>
    </row>
    <row r="9698" spans="9:12" x14ac:dyDescent="0.25">
      <c r="I9698" s="714"/>
      <c r="J9698"/>
      <c r="K9698"/>
      <c r="L9698"/>
    </row>
    <row r="9699" spans="9:12" x14ac:dyDescent="0.25">
      <c r="I9699" s="714"/>
      <c r="J9699"/>
      <c r="K9699"/>
      <c r="L9699"/>
    </row>
    <row r="9700" spans="9:12" x14ac:dyDescent="0.25">
      <c r="I9700" s="714"/>
      <c r="J9700"/>
      <c r="K9700"/>
      <c r="L9700"/>
    </row>
    <row r="9701" spans="9:12" x14ac:dyDescent="0.25">
      <c r="I9701" s="714"/>
      <c r="J9701"/>
      <c r="K9701"/>
      <c r="L9701"/>
    </row>
    <row r="9702" spans="9:12" x14ac:dyDescent="0.25">
      <c r="I9702" s="714"/>
      <c r="J9702"/>
      <c r="K9702"/>
      <c r="L9702"/>
    </row>
    <row r="9703" spans="9:12" x14ac:dyDescent="0.25">
      <c r="I9703" s="714"/>
      <c r="J9703"/>
      <c r="K9703"/>
      <c r="L9703"/>
    </row>
    <row r="9704" spans="9:12" x14ac:dyDescent="0.25">
      <c r="I9704" s="714"/>
      <c r="J9704"/>
      <c r="K9704"/>
      <c r="L9704"/>
    </row>
    <row r="9705" spans="9:12" x14ac:dyDescent="0.25">
      <c r="I9705" s="714"/>
      <c r="J9705"/>
      <c r="K9705"/>
      <c r="L9705"/>
    </row>
    <row r="9706" spans="9:12" x14ac:dyDescent="0.25">
      <c r="I9706" s="714"/>
      <c r="J9706"/>
      <c r="K9706"/>
      <c r="L9706"/>
    </row>
    <row r="9707" spans="9:12" x14ac:dyDescent="0.25">
      <c r="I9707" s="714"/>
      <c r="J9707"/>
      <c r="K9707"/>
      <c r="L9707"/>
    </row>
    <row r="9708" spans="9:12" x14ac:dyDescent="0.25">
      <c r="I9708" s="714"/>
      <c r="J9708"/>
      <c r="K9708"/>
      <c r="L9708"/>
    </row>
    <row r="9709" spans="9:12" x14ac:dyDescent="0.25">
      <c r="I9709" s="714"/>
      <c r="J9709"/>
      <c r="K9709"/>
      <c r="L9709"/>
    </row>
    <row r="9710" spans="9:12" x14ac:dyDescent="0.25">
      <c r="I9710" s="714"/>
      <c r="J9710"/>
      <c r="K9710"/>
      <c r="L9710"/>
    </row>
    <row r="9711" spans="9:12" x14ac:dyDescent="0.25">
      <c r="I9711" s="714"/>
      <c r="J9711"/>
      <c r="K9711"/>
      <c r="L9711"/>
    </row>
    <row r="9712" spans="9:12" x14ac:dyDescent="0.25">
      <c r="I9712" s="714"/>
      <c r="J9712"/>
      <c r="K9712"/>
      <c r="L9712"/>
    </row>
    <row r="9713" spans="9:12" x14ac:dyDescent="0.25">
      <c r="I9713" s="714"/>
      <c r="J9713"/>
      <c r="K9713"/>
      <c r="L9713"/>
    </row>
    <row r="9714" spans="9:12" x14ac:dyDescent="0.25">
      <c r="I9714" s="714"/>
      <c r="J9714"/>
      <c r="K9714"/>
      <c r="L9714"/>
    </row>
    <row r="9715" spans="9:12" x14ac:dyDescent="0.25">
      <c r="I9715" s="714"/>
      <c r="J9715"/>
      <c r="K9715"/>
      <c r="L9715"/>
    </row>
    <row r="9716" spans="9:12" x14ac:dyDescent="0.25">
      <c r="I9716" s="714"/>
      <c r="J9716"/>
      <c r="K9716"/>
      <c r="L9716"/>
    </row>
    <row r="9717" spans="9:12" x14ac:dyDescent="0.25">
      <c r="I9717" s="714"/>
      <c r="J9717"/>
      <c r="K9717"/>
      <c r="L9717"/>
    </row>
    <row r="9718" spans="9:12" x14ac:dyDescent="0.25">
      <c r="I9718" s="714"/>
      <c r="J9718"/>
      <c r="K9718"/>
      <c r="L9718"/>
    </row>
    <row r="9719" spans="9:12" x14ac:dyDescent="0.25">
      <c r="I9719" s="714"/>
      <c r="J9719"/>
      <c r="K9719"/>
      <c r="L9719"/>
    </row>
    <row r="9720" spans="9:12" x14ac:dyDescent="0.25">
      <c r="I9720" s="714"/>
      <c r="J9720"/>
      <c r="K9720"/>
      <c r="L9720"/>
    </row>
    <row r="9721" spans="9:12" x14ac:dyDescent="0.25">
      <c r="I9721" s="714"/>
      <c r="J9721"/>
      <c r="K9721"/>
      <c r="L9721"/>
    </row>
    <row r="9722" spans="9:12" x14ac:dyDescent="0.25">
      <c r="I9722" s="714"/>
      <c r="J9722"/>
      <c r="K9722"/>
      <c r="L9722"/>
    </row>
    <row r="9723" spans="9:12" x14ac:dyDescent="0.25">
      <c r="I9723" s="714"/>
      <c r="J9723"/>
      <c r="K9723"/>
      <c r="L9723"/>
    </row>
    <row r="9724" spans="9:12" x14ac:dyDescent="0.25">
      <c r="I9724" s="714"/>
      <c r="J9724"/>
      <c r="K9724"/>
      <c r="L9724"/>
    </row>
    <row r="9725" spans="9:12" x14ac:dyDescent="0.25">
      <c r="I9725" s="714"/>
      <c r="J9725"/>
      <c r="K9725"/>
      <c r="L9725"/>
    </row>
    <row r="9726" spans="9:12" x14ac:dyDescent="0.25">
      <c r="I9726" s="714"/>
      <c r="J9726"/>
      <c r="K9726"/>
      <c r="L9726"/>
    </row>
    <row r="9727" spans="9:12" x14ac:dyDescent="0.25">
      <c r="I9727" s="714"/>
      <c r="J9727"/>
      <c r="K9727"/>
      <c r="L9727"/>
    </row>
    <row r="9728" spans="9:12" x14ac:dyDescent="0.25">
      <c r="I9728" s="714"/>
      <c r="J9728"/>
      <c r="K9728"/>
      <c r="L9728"/>
    </row>
    <row r="9729" spans="9:12" x14ac:dyDescent="0.25">
      <c r="I9729" s="714"/>
      <c r="J9729"/>
      <c r="K9729"/>
      <c r="L9729"/>
    </row>
    <row r="9730" spans="9:12" x14ac:dyDescent="0.25">
      <c r="I9730" s="714"/>
      <c r="J9730"/>
      <c r="K9730"/>
      <c r="L9730"/>
    </row>
    <row r="9731" spans="9:12" x14ac:dyDescent="0.25">
      <c r="I9731" s="714"/>
      <c r="J9731"/>
      <c r="K9731"/>
      <c r="L9731"/>
    </row>
    <row r="9732" spans="9:12" x14ac:dyDescent="0.25">
      <c r="I9732" s="714"/>
      <c r="J9732"/>
      <c r="K9732"/>
      <c r="L9732"/>
    </row>
    <row r="9733" spans="9:12" x14ac:dyDescent="0.25">
      <c r="I9733" s="714"/>
      <c r="J9733"/>
      <c r="K9733"/>
      <c r="L9733"/>
    </row>
    <row r="9734" spans="9:12" x14ac:dyDescent="0.25">
      <c r="I9734" s="714"/>
      <c r="J9734"/>
      <c r="K9734"/>
      <c r="L9734"/>
    </row>
    <row r="9735" spans="9:12" x14ac:dyDescent="0.25">
      <c r="I9735" s="714"/>
      <c r="J9735"/>
      <c r="K9735"/>
      <c r="L9735"/>
    </row>
    <row r="9736" spans="9:12" x14ac:dyDescent="0.25">
      <c r="I9736" s="714"/>
      <c r="J9736"/>
      <c r="K9736"/>
      <c r="L9736"/>
    </row>
    <row r="9737" spans="9:12" x14ac:dyDescent="0.25">
      <c r="I9737" s="714"/>
      <c r="J9737"/>
      <c r="K9737"/>
      <c r="L9737"/>
    </row>
    <row r="9738" spans="9:12" x14ac:dyDescent="0.25">
      <c r="I9738" s="714"/>
      <c r="J9738"/>
      <c r="K9738"/>
      <c r="L9738"/>
    </row>
    <row r="9739" spans="9:12" x14ac:dyDescent="0.25">
      <c r="I9739" s="714"/>
      <c r="J9739"/>
      <c r="K9739"/>
      <c r="L9739"/>
    </row>
    <row r="9740" spans="9:12" x14ac:dyDescent="0.25">
      <c r="I9740" s="714"/>
      <c r="J9740"/>
      <c r="K9740"/>
      <c r="L9740"/>
    </row>
    <row r="9741" spans="9:12" x14ac:dyDescent="0.25">
      <c r="I9741" s="714"/>
      <c r="J9741"/>
      <c r="K9741"/>
      <c r="L9741"/>
    </row>
    <row r="9742" spans="9:12" x14ac:dyDescent="0.25">
      <c r="I9742" s="714"/>
      <c r="J9742"/>
      <c r="K9742"/>
      <c r="L9742"/>
    </row>
    <row r="9743" spans="9:12" x14ac:dyDescent="0.25">
      <c r="I9743" s="714"/>
      <c r="J9743"/>
      <c r="K9743"/>
      <c r="L9743"/>
    </row>
    <row r="9744" spans="9:12" x14ac:dyDescent="0.25">
      <c r="I9744" s="714"/>
      <c r="J9744"/>
      <c r="K9744"/>
      <c r="L9744"/>
    </row>
    <row r="9745" spans="9:12" x14ac:dyDescent="0.25">
      <c r="I9745" s="714"/>
      <c r="J9745"/>
      <c r="K9745"/>
      <c r="L9745"/>
    </row>
    <row r="9746" spans="9:12" x14ac:dyDescent="0.25">
      <c r="I9746" s="714"/>
      <c r="J9746"/>
      <c r="K9746"/>
      <c r="L9746"/>
    </row>
    <row r="9747" spans="9:12" x14ac:dyDescent="0.25">
      <c r="I9747" s="714"/>
      <c r="J9747"/>
      <c r="K9747"/>
      <c r="L9747"/>
    </row>
    <row r="9748" spans="9:12" x14ac:dyDescent="0.25">
      <c r="I9748" s="714"/>
      <c r="J9748"/>
      <c r="K9748"/>
      <c r="L9748"/>
    </row>
    <row r="9749" spans="9:12" x14ac:dyDescent="0.25">
      <c r="I9749" s="714"/>
      <c r="J9749"/>
      <c r="K9749"/>
      <c r="L9749"/>
    </row>
    <row r="9750" spans="9:12" x14ac:dyDescent="0.25">
      <c r="I9750" s="714"/>
      <c r="J9750"/>
      <c r="K9750"/>
      <c r="L9750"/>
    </row>
    <row r="9751" spans="9:12" x14ac:dyDescent="0.25">
      <c r="I9751" s="714"/>
      <c r="J9751"/>
      <c r="K9751"/>
      <c r="L9751"/>
    </row>
    <row r="9752" spans="9:12" x14ac:dyDescent="0.25">
      <c r="I9752" s="714"/>
      <c r="J9752"/>
      <c r="K9752"/>
      <c r="L9752"/>
    </row>
    <row r="9753" spans="9:12" x14ac:dyDescent="0.25">
      <c r="I9753" s="714"/>
      <c r="J9753"/>
      <c r="K9753"/>
      <c r="L9753"/>
    </row>
    <row r="9754" spans="9:12" x14ac:dyDescent="0.25">
      <c r="I9754" s="714"/>
      <c r="J9754"/>
      <c r="K9754"/>
      <c r="L9754"/>
    </row>
    <row r="9755" spans="9:12" x14ac:dyDescent="0.25">
      <c r="I9755" s="714"/>
      <c r="J9755"/>
      <c r="K9755"/>
      <c r="L9755"/>
    </row>
    <row r="9756" spans="9:12" x14ac:dyDescent="0.25">
      <c r="I9756" s="714"/>
      <c r="J9756"/>
      <c r="K9756"/>
      <c r="L9756"/>
    </row>
    <row r="9757" spans="9:12" x14ac:dyDescent="0.25">
      <c r="I9757" s="714"/>
      <c r="J9757"/>
      <c r="K9757"/>
      <c r="L9757"/>
    </row>
    <row r="9758" spans="9:12" x14ac:dyDescent="0.25">
      <c r="I9758" s="714"/>
      <c r="J9758"/>
      <c r="K9758"/>
      <c r="L9758"/>
    </row>
    <row r="9759" spans="9:12" x14ac:dyDescent="0.25">
      <c r="I9759" s="714"/>
      <c r="J9759"/>
      <c r="K9759"/>
      <c r="L9759"/>
    </row>
    <row r="9760" spans="9:12" x14ac:dyDescent="0.25">
      <c r="I9760" s="714"/>
      <c r="J9760"/>
      <c r="K9760"/>
      <c r="L9760"/>
    </row>
    <row r="9761" spans="9:12" x14ac:dyDescent="0.25">
      <c r="I9761" s="714"/>
      <c r="J9761"/>
      <c r="K9761"/>
      <c r="L9761"/>
    </row>
    <row r="9762" spans="9:12" x14ac:dyDescent="0.25">
      <c r="I9762" s="714"/>
      <c r="J9762"/>
      <c r="K9762"/>
      <c r="L9762"/>
    </row>
    <row r="9763" spans="9:12" x14ac:dyDescent="0.25">
      <c r="I9763" s="714"/>
      <c r="J9763"/>
      <c r="K9763"/>
      <c r="L9763"/>
    </row>
    <row r="9764" spans="9:12" x14ac:dyDescent="0.25">
      <c r="I9764" s="714"/>
      <c r="J9764"/>
      <c r="K9764"/>
      <c r="L9764"/>
    </row>
    <row r="9765" spans="9:12" x14ac:dyDescent="0.25">
      <c r="I9765" s="714"/>
      <c r="J9765"/>
      <c r="K9765"/>
      <c r="L9765"/>
    </row>
    <row r="9766" spans="9:12" x14ac:dyDescent="0.25">
      <c r="I9766" s="714"/>
      <c r="J9766"/>
      <c r="K9766"/>
      <c r="L9766"/>
    </row>
    <row r="9767" spans="9:12" x14ac:dyDescent="0.25">
      <c r="I9767" s="714"/>
      <c r="J9767"/>
      <c r="K9767"/>
      <c r="L9767"/>
    </row>
    <row r="9768" spans="9:12" x14ac:dyDescent="0.25">
      <c r="I9768" s="714"/>
      <c r="J9768"/>
      <c r="K9768"/>
      <c r="L9768"/>
    </row>
    <row r="9769" spans="9:12" x14ac:dyDescent="0.25">
      <c r="I9769" s="714"/>
      <c r="J9769"/>
      <c r="K9769"/>
      <c r="L9769"/>
    </row>
    <row r="9770" spans="9:12" x14ac:dyDescent="0.25">
      <c r="I9770" s="714"/>
      <c r="J9770"/>
      <c r="K9770"/>
      <c r="L9770"/>
    </row>
    <row r="9771" spans="9:12" x14ac:dyDescent="0.25">
      <c r="I9771" s="714"/>
      <c r="J9771"/>
      <c r="K9771"/>
      <c r="L9771"/>
    </row>
    <row r="9772" spans="9:12" x14ac:dyDescent="0.25">
      <c r="I9772" s="714"/>
      <c r="J9772"/>
      <c r="K9772"/>
      <c r="L9772"/>
    </row>
    <row r="9773" spans="9:12" x14ac:dyDescent="0.25">
      <c r="I9773" s="714"/>
      <c r="J9773"/>
      <c r="K9773"/>
      <c r="L9773"/>
    </row>
    <row r="9774" spans="9:12" x14ac:dyDescent="0.25">
      <c r="I9774" s="714"/>
      <c r="J9774"/>
      <c r="K9774"/>
      <c r="L9774"/>
    </row>
    <row r="9775" spans="9:12" x14ac:dyDescent="0.25">
      <c r="I9775" s="714"/>
      <c r="J9775"/>
      <c r="K9775"/>
      <c r="L9775"/>
    </row>
    <row r="9776" spans="9:12" x14ac:dyDescent="0.25">
      <c r="I9776" s="714"/>
      <c r="J9776"/>
      <c r="K9776"/>
      <c r="L9776"/>
    </row>
    <row r="9777" spans="9:12" x14ac:dyDescent="0.25">
      <c r="I9777" s="714"/>
      <c r="J9777"/>
      <c r="K9777"/>
      <c r="L9777"/>
    </row>
    <row r="9778" spans="9:12" x14ac:dyDescent="0.25">
      <c r="I9778" s="714"/>
      <c r="J9778"/>
      <c r="K9778"/>
      <c r="L9778"/>
    </row>
    <row r="9779" spans="9:12" x14ac:dyDescent="0.25">
      <c r="I9779" s="714"/>
      <c r="J9779"/>
      <c r="K9779"/>
      <c r="L9779"/>
    </row>
    <row r="9780" spans="9:12" x14ac:dyDescent="0.25">
      <c r="I9780" s="714"/>
      <c r="J9780"/>
      <c r="K9780"/>
      <c r="L9780"/>
    </row>
    <row r="9781" spans="9:12" x14ac:dyDescent="0.25">
      <c r="I9781" s="714"/>
      <c r="J9781"/>
      <c r="K9781"/>
      <c r="L9781"/>
    </row>
    <row r="9782" spans="9:12" x14ac:dyDescent="0.25">
      <c r="I9782" s="714"/>
      <c r="J9782"/>
      <c r="K9782"/>
      <c r="L9782"/>
    </row>
    <row r="9783" spans="9:12" x14ac:dyDescent="0.25">
      <c r="I9783" s="714"/>
      <c r="J9783"/>
      <c r="K9783"/>
      <c r="L9783"/>
    </row>
    <row r="9784" spans="9:12" x14ac:dyDescent="0.25">
      <c r="I9784" s="714"/>
      <c r="J9784"/>
      <c r="K9784"/>
      <c r="L9784"/>
    </row>
    <row r="9785" spans="9:12" x14ac:dyDescent="0.25">
      <c r="I9785" s="714"/>
      <c r="J9785"/>
      <c r="K9785"/>
      <c r="L9785"/>
    </row>
    <row r="9786" spans="9:12" x14ac:dyDescent="0.25">
      <c r="I9786" s="714"/>
      <c r="J9786"/>
      <c r="K9786"/>
      <c r="L9786"/>
    </row>
    <row r="9787" spans="9:12" x14ac:dyDescent="0.25">
      <c r="I9787" s="714"/>
      <c r="J9787"/>
      <c r="K9787"/>
      <c r="L9787"/>
    </row>
    <row r="9788" spans="9:12" x14ac:dyDescent="0.25">
      <c r="I9788" s="714"/>
      <c r="J9788"/>
      <c r="K9788"/>
      <c r="L9788"/>
    </row>
    <row r="9789" spans="9:12" x14ac:dyDescent="0.25">
      <c r="I9789" s="714"/>
      <c r="J9789"/>
      <c r="K9789"/>
      <c r="L9789"/>
    </row>
    <row r="9790" spans="9:12" x14ac:dyDescent="0.25">
      <c r="I9790" s="714"/>
      <c r="J9790"/>
      <c r="K9790"/>
      <c r="L9790"/>
    </row>
    <row r="9791" spans="9:12" x14ac:dyDescent="0.25">
      <c r="I9791" s="714"/>
      <c r="J9791"/>
      <c r="K9791"/>
      <c r="L9791"/>
    </row>
    <row r="9792" spans="9:12" x14ac:dyDescent="0.25">
      <c r="I9792" s="714"/>
      <c r="J9792"/>
      <c r="K9792"/>
      <c r="L9792"/>
    </row>
    <row r="9793" spans="9:12" x14ac:dyDescent="0.25">
      <c r="I9793" s="714"/>
      <c r="J9793"/>
      <c r="K9793"/>
      <c r="L9793"/>
    </row>
    <row r="9794" spans="9:12" x14ac:dyDescent="0.25">
      <c r="I9794" s="714"/>
      <c r="J9794"/>
      <c r="K9794"/>
      <c r="L9794"/>
    </row>
    <row r="9795" spans="9:12" x14ac:dyDescent="0.25">
      <c r="I9795" s="714"/>
      <c r="J9795"/>
      <c r="K9795"/>
      <c r="L9795"/>
    </row>
    <row r="9796" spans="9:12" x14ac:dyDescent="0.25">
      <c r="I9796" s="714"/>
      <c r="J9796"/>
      <c r="K9796"/>
      <c r="L9796"/>
    </row>
    <row r="9797" spans="9:12" x14ac:dyDescent="0.25">
      <c r="I9797" s="714"/>
      <c r="J9797"/>
      <c r="K9797"/>
      <c r="L9797"/>
    </row>
    <row r="9798" spans="9:12" x14ac:dyDescent="0.25">
      <c r="I9798" s="714"/>
      <c r="J9798"/>
      <c r="K9798"/>
      <c r="L9798"/>
    </row>
    <row r="9799" spans="9:12" x14ac:dyDescent="0.25">
      <c r="I9799" s="714"/>
      <c r="J9799"/>
      <c r="K9799"/>
      <c r="L9799"/>
    </row>
    <row r="9800" spans="9:12" x14ac:dyDescent="0.25">
      <c r="I9800" s="714"/>
      <c r="J9800"/>
      <c r="K9800"/>
      <c r="L9800"/>
    </row>
    <row r="9801" spans="9:12" x14ac:dyDescent="0.25">
      <c r="I9801" s="714"/>
      <c r="J9801"/>
      <c r="K9801"/>
      <c r="L9801"/>
    </row>
    <row r="9802" spans="9:12" x14ac:dyDescent="0.25">
      <c r="I9802" s="714"/>
      <c r="J9802"/>
      <c r="K9802"/>
      <c r="L9802"/>
    </row>
    <row r="9803" spans="9:12" x14ac:dyDescent="0.25">
      <c r="I9803" s="714"/>
      <c r="J9803"/>
      <c r="K9803"/>
      <c r="L9803"/>
    </row>
    <row r="9804" spans="9:12" x14ac:dyDescent="0.25">
      <c r="I9804" s="714"/>
      <c r="J9804"/>
      <c r="K9804"/>
      <c r="L9804"/>
    </row>
    <row r="9805" spans="9:12" x14ac:dyDescent="0.25">
      <c r="I9805" s="714"/>
      <c r="J9805"/>
      <c r="K9805"/>
      <c r="L9805"/>
    </row>
    <row r="9806" spans="9:12" x14ac:dyDescent="0.25">
      <c r="I9806" s="714"/>
      <c r="J9806"/>
      <c r="K9806"/>
      <c r="L9806"/>
    </row>
    <row r="9807" spans="9:12" x14ac:dyDescent="0.25">
      <c r="I9807" s="714"/>
      <c r="J9807"/>
      <c r="K9807"/>
      <c r="L9807"/>
    </row>
    <row r="9808" spans="9:12" x14ac:dyDescent="0.25">
      <c r="I9808" s="714"/>
      <c r="J9808"/>
      <c r="K9808"/>
      <c r="L9808"/>
    </row>
    <row r="9809" spans="9:12" x14ac:dyDescent="0.25">
      <c r="I9809" s="714"/>
      <c r="J9809"/>
      <c r="K9809"/>
      <c r="L9809"/>
    </row>
    <row r="9810" spans="9:12" x14ac:dyDescent="0.25">
      <c r="I9810" s="714"/>
      <c r="J9810"/>
      <c r="K9810"/>
      <c r="L9810"/>
    </row>
    <row r="9811" spans="9:12" x14ac:dyDescent="0.25">
      <c r="I9811" s="714"/>
      <c r="J9811"/>
      <c r="K9811"/>
      <c r="L9811"/>
    </row>
    <row r="9812" spans="9:12" x14ac:dyDescent="0.25">
      <c r="I9812" s="714"/>
      <c r="J9812"/>
      <c r="K9812"/>
      <c r="L9812"/>
    </row>
    <row r="9813" spans="9:12" x14ac:dyDescent="0.25">
      <c r="I9813" s="714"/>
      <c r="J9813"/>
      <c r="K9813"/>
      <c r="L9813"/>
    </row>
    <row r="9814" spans="9:12" x14ac:dyDescent="0.25">
      <c r="I9814" s="714"/>
      <c r="J9814"/>
      <c r="K9814"/>
      <c r="L9814"/>
    </row>
    <row r="9815" spans="9:12" x14ac:dyDescent="0.25">
      <c r="I9815" s="714"/>
      <c r="J9815"/>
      <c r="K9815"/>
      <c r="L9815"/>
    </row>
    <row r="9816" spans="9:12" x14ac:dyDescent="0.25">
      <c r="I9816" s="714"/>
      <c r="J9816"/>
      <c r="K9816"/>
      <c r="L9816"/>
    </row>
    <row r="9817" spans="9:12" x14ac:dyDescent="0.25">
      <c r="I9817" s="714"/>
      <c r="J9817"/>
      <c r="K9817"/>
      <c r="L9817"/>
    </row>
    <row r="9818" spans="9:12" x14ac:dyDescent="0.25">
      <c r="I9818" s="714"/>
      <c r="J9818"/>
      <c r="K9818"/>
      <c r="L9818"/>
    </row>
    <row r="9819" spans="9:12" x14ac:dyDescent="0.25">
      <c r="I9819" s="714"/>
      <c r="J9819"/>
      <c r="K9819"/>
      <c r="L9819"/>
    </row>
    <row r="9820" spans="9:12" x14ac:dyDescent="0.25">
      <c r="I9820" s="714"/>
      <c r="J9820"/>
      <c r="K9820"/>
      <c r="L9820"/>
    </row>
    <row r="9821" spans="9:12" x14ac:dyDescent="0.25">
      <c r="I9821" s="714"/>
      <c r="J9821"/>
      <c r="K9821"/>
      <c r="L9821"/>
    </row>
    <row r="9822" spans="9:12" x14ac:dyDescent="0.25">
      <c r="I9822" s="714"/>
      <c r="J9822"/>
      <c r="K9822"/>
      <c r="L9822"/>
    </row>
    <row r="9823" spans="9:12" x14ac:dyDescent="0.25">
      <c r="I9823" s="714"/>
      <c r="J9823"/>
      <c r="K9823"/>
      <c r="L9823"/>
    </row>
    <row r="9824" spans="9:12" x14ac:dyDescent="0.25">
      <c r="I9824" s="714"/>
      <c r="J9824"/>
      <c r="K9824"/>
      <c r="L9824"/>
    </row>
    <row r="9825" spans="9:12" x14ac:dyDescent="0.25">
      <c r="I9825" s="714"/>
      <c r="J9825"/>
      <c r="K9825"/>
      <c r="L9825"/>
    </row>
    <row r="9826" spans="9:12" x14ac:dyDescent="0.25">
      <c r="I9826" s="714"/>
      <c r="J9826"/>
      <c r="K9826"/>
      <c r="L9826"/>
    </row>
    <row r="9827" spans="9:12" x14ac:dyDescent="0.25">
      <c r="I9827" s="714"/>
      <c r="J9827"/>
      <c r="K9827"/>
      <c r="L9827"/>
    </row>
    <row r="9828" spans="9:12" x14ac:dyDescent="0.25">
      <c r="I9828" s="714"/>
      <c r="J9828"/>
      <c r="K9828"/>
      <c r="L9828"/>
    </row>
    <row r="9829" spans="9:12" x14ac:dyDescent="0.25">
      <c r="I9829" s="714"/>
      <c r="J9829"/>
      <c r="K9829"/>
      <c r="L9829"/>
    </row>
    <row r="9830" spans="9:12" x14ac:dyDescent="0.25">
      <c r="I9830" s="714"/>
      <c r="J9830"/>
      <c r="K9830"/>
      <c r="L9830"/>
    </row>
    <row r="9831" spans="9:12" x14ac:dyDescent="0.25">
      <c r="I9831" s="714"/>
      <c r="J9831"/>
      <c r="K9831"/>
      <c r="L9831"/>
    </row>
    <row r="9832" spans="9:12" x14ac:dyDescent="0.25">
      <c r="I9832" s="714"/>
      <c r="J9832"/>
      <c r="K9832"/>
      <c r="L9832"/>
    </row>
    <row r="9833" spans="9:12" x14ac:dyDescent="0.25">
      <c r="I9833" s="714"/>
      <c r="J9833"/>
      <c r="K9833"/>
      <c r="L9833"/>
    </row>
    <row r="9834" spans="9:12" x14ac:dyDescent="0.25">
      <c r="I9834" s="714"/>
      <c r="J9834"/>
      <c r="K9834"/>
      <c r="L9834"/>
    </row>
    <row r="9835" spans="9:12" x14ac:dyDescent="0.25">
      <c r="I9835" s="714"/>
      <c r="J9835"/>
      <c r="K9835"/>
      <c r="L9835"/>
    </row>
    <row r="9836" spans="9:12" x14ac:dyDescent="0.25">
      <c r="I9836" s="714"/>
      <c r="J9836"/>
      <c r="K9836"/>
      <c r="L9836"/>
    </row>
    <row r="9837" spans="9:12" x14ac:dyDescent="0.25">
      <c r="I9837" s="714"/>
      <c r="J9837"/>
      <c r="K9837"/>
      <c r="L9837"/>
    </row>
    <row r="9838" spans="9:12" x14ac:dyDescent="0.25">
      <c r="I9838" s="714"/>
      <c r="J9838"/>
      <c r="K9838"/>
      <c r="L9838"/>
    </row>
    <row r="9839" spans="9:12" x14ac:dyDescent="0.25">
      <c r="I9839" s="714"/>
      <c r="J9839"/>
      <c r="K9839"/>
      <c r="L9839"/>
    </row>
    <row r="9840" spans="9:12" x14ac:dyDescent="0.25">
      <c r="I9840" s="714"/>
      <c r="J9840"/>
      <c r="K9840"/>
      <c r="L9840"/>
    </row>
    <row r="9841" spans="9:12" x14ac:dyDescent="0.25">
      <c r="I9841" s="714"/>
      <c r="J9841"/>
      <c r="K9841"/>
      <c r="L9841"/>
    </row>
    <row r="9842" spans="9:12" x14ac:dyDescent="0.25">
      <c r="I9842" s="714"/>
      <c r="J9842"/>
      <c r="K9842"/>
      <c r="L9842"/>
    </row>
    <row r="9843" spans="9:12" x14ac:dyDescent="0.25">
      <c r="I9843" s="714"/>
      <c r="J9843"/>
      <c r="K9843"/>
      <c r="L9843"/>
    </row>
    <row r="9844" spans="9:12" x14ac:dyDescent="0.25">
      <c r="I9844" s="714"/>
      <c r="J9844"/>
      <c r="K9844"/>
      <c r="L9844"/>
    </row>
    <row r="9845" spans="9:12" x14ac:dyDescent="0.25">
      <c r="I9845" s="714"/>
      <c r="J9845"/>
      <c r="K9845"/>
      <c r="L9845"/>
    </row>
    <row r="9846" spans="9:12" x14ac:dyDescent="0.25">
      <c r="I9846" s="714"/>
      <c r="J9846"/>
      <c r="K9846"/>
      <c r="L9846"/>
    </row>
    <row r="9847" spans="9:12" x14ac:dyDescent="0.25">
      <c r="I9847" s="714"/>
      <c r="J9847"/>
      <c r="K9847"/>
      <c r="L9847"/>
    </row>
    <row r="9848" spans="9:12" x14ac:dyDescent="0.25">
      <c r="I9848" s="714"/>
      <c r="J9848"/>
      <c r="K9848"/>
      <c r="L9848"/>
    </row>
    <row r="9849" spans="9:12" x14ac:dyDescent="0.25">
      <c r="I9849" s="714"/>
      <c r="J9849"/>
      <c r="K9849"/>
      <c r="L9849"/>
    </row>
    <row r="9850" spans="9:12" x14ac:dyDescent="0.25">
      <c r="I9850" s="714"/>
      <c r="J9850"/>
      <c r="K9850"/>
      <c r="L9850"/>
    </row>
    <row r="9851" spans="9:12" x14ac:dyDescent="0.25">
      <c r="I9851" s="714"/>
      <c r="J9851"/>
      <c r="K9851"/>
      <c r="L9851"/>
    </row>
    <row r="9852" spans="9:12" x14ac:dyDescent="0.25">
      <c r="I9852" s="714"/>
      <c r="J9852"/>
      <c r="K9852"/>
      <c r="L9852"/>
    </row>
    <row r="9853" spans="9:12" x14ac:dyDescent="0.25">
      <c r="I9853" s="714"/>
      <c r="J9853"/>
      <c r="K9853"/>
      <c r="L9853"/>
    </row>
    <row r="9854" spans="9:12" x14ac:dyDescent="0.25">
      <c r="I9854" s="714"/>
      <c r="J9854"/>
      <c r="K9854"/>
      <c r="L9854"/>
    </row>
    <row r="9855" spans="9:12" x14ac:dyDescent="0.25">
      <c r="I9855" s="714"/>
      <c r="J9855"/>
      <c r="K9855"/>
      <c r="L9855"/>
    </row>
    <row r="9856" spans="9:12" x14ac:dyDescent="0.25">
      <c r="I9856" s="714"/>
      <c r="J9856"/>
      <c r="K9856"/>
      <c r="L9856"/>
    </row>
    <row r="9857" spans="9:12" x14ac:dyDescent="0.25">
      <c r="I9857" s="714"/>
      <c r="J9857"/>
      <c r="K9857"/>
      <c r="L9857"/>
    </row>
    <row r="9858" spans="9:12" x14ac:dyDescent="0.25">
      <c r="I9858" s="714"/>
      <c r="J9858"/>
      <c r="K9858"/>
      <c r="L9858"/>
    </row>
    <row r="9859" spans="9:12" x14ac:dyDescent="0.25">
      <c r="I9859" s="714"/>
      <c r="J9859"/>
      <c r="K9859"/>
      <c r="L9859"/>
    </row>
    <row r="9860" spans="9:12" x14ac:dyDescent="0.25">
      <c r="I9860" s="714"/>
      <c r="J9860"/>
      <c r="K9860"/>
      <c r="L9860"/>
    </row>
    <row r="9861" spans="9:12" x14ac:dyDescent="0.25">
      <c r="I9861" s="714"/>
      <c r="J9861"/>
      <c r="K9861"/>
      <c r="L9861"/>
    </row>
    <row r="9862" spans="9:12" x14ac:dyDescent="0.25">
      <c r="I9862" s="714"/>
      <c r="J9862"/>
      <c r="K9862"/>
      <c r="L9862"/>
    </row>
    <row r="9863" spans="9:12" x14ac:dyDescent="0.25">
      <c r="I9863" s="714"/>
      <c r="J9863"/>
      <c r="K9863"/>
      <c r="L9863"/>
    </row>
    <row r="9864" spans="9:12" x14ac:dyDescent="0.25">
      <c r="I9864" s="714"/>
      <c r="J9864"/>
      <c r="K9864"/>
      <c r="L9864"/>
    </row>
    <row r="9865" spans="9:12" x14ac:dyDescent="0.25">
      <c r="I9865" s="714"/>
      <c r="J9865"/>
      <c r="K9865"/>
      <c r="L9865"/>
    </row>
    <row r="9866" spans="9:12" x14ac:dyDescent="0.25">
      <c r="I9866" s="714"/>
      <c r="J9866"/>
      <c r="K9866"/>
      <c r="L9866"/>
    </row>
    <row r="9867" spans="9:12" x14ac:dyDescent="0.25">
      <c r="I9867" s="714"/>
      <c r="J9867"/>
      <c r="K9867"/>
      <c r="L9867"/>
    </row>
    <row r="9868" spans="9:12" x14ac:dyDescent="0.25">
      <c r="I9868" s="714"/>
      <c r="J9868"/>
      <c r="K9868"/>
      <c r="L9868"/>
    </row>
    <row r="9869" spans="9:12" x14ac:dyDescent="0.25">
      <c r="I9869" s="714"/>
      <c r="J9869"/>
      <c r="K9869"/>
      <c r="L9869"/>
    </row>
    <row r="9870" spans="9:12" x14ac:dyDescent="0.25">
      <c r="I9870" s="714"/>
      <c r="J9870"/>
      <c r="K9870"/>
      <c r="L9870"/>
    </row>
    <row r="9871" spans="9:12" x14ac:dyDescent="0.25">
      <c r="I9871" s="714"/>
      <c r="J9871"/>
      <c r="K9871"/>
      <c r="L9871"/>
    </row>
    <row r="9872" spans="9:12" x14ac:dyDescent="0.25">
      <c r="I9872" s="714"/>
      <c r="J9872"/>
      <c r="K9872"/>
      <c r="L9872"/>
    </row>
    <row r="9873" spans="9:12" x14ac:dyDescent="0.25">
      <c r="I9873" s="714"/>
      <c r="J9873"/>
      <c r="K9873"/>
      <c r="L9873"/>
    </row>
    <row r="9874" spans="9:12" x14ac:dyDescent="0.25">
      <c r="I9874" s="714"/>
      <c r="J9874"/>
      <c r="K9874"/>
      <c r="L9874"/>
    </row>
    <row r="9875" spans="9:12" x14ac:dyDescent="0.25">
      <c r="I9875" s="714"/>
      <c r="J9875"/>
      <c r="K9875"/>
      <c r="L9875"/>
    </row>
    <row r="9876" spans="9:12" x14ac:dyDescent="0.25">
      <c r="I9876" s="714"/>
      <c r="J9876"/>
      <c r="K9876"/>
      <c r="L9876"/>
    </row>
    <row r="9877" spans="9:12" x14ac:dyDescent="0.25">
      <c r="I9877" s="714"/>
      <c r="J9877"/>
      <c r="K9877"/>
      <c r="L9877"/>
    </row>
    <row r="9878" spans="9:12" x14ac:dyDescent="0.25">
      <c r="I9878" s="714"/>
      <c r="J9878"/>
      <c r="K9878"/>
      <c r="L9878"/>
    </row>
    <row r="9879" spans="9:12" x14ac:dyDescent="0.25">
      <c r="I9879" s="714"/>
      <c r="J9879"/>
      <c r="K9879"/>
      <c r="L9879"/>
    </row>
    <row r="9880" spans="9:12" x14ac:dyDescent="0.25">
      <c r="I9880" s="714"/>
      <c r="J9880"/>
      <c r="K9880"/>
      <c r="L9880"/>
    </row>
    <row r="9881" spans="9:12" x14ac:dyDescent="0.25">
      <c r="I9881" s="714"/>
      <c r="J9881"/>
      <c r="K9881"/>
      <c r="L9881"/>
    </row>
    <row r="9882" spans="9:12" x14ac:dyDescent="0.25">
      <c r="I9882" s="714"/>
      <c r="J9882"/>
      <c r="K9882"/>
      <c r="L9882"/>
    </row>
    <row r="9883" spans="9:12" x14ac:dyDescent="0.25">
      <c r="I9883" s="714"/>
      <c r="J9883"/>
      <c r="K9883"/>
      <c r="L9883"/>
    </row>
    <row r="9884" spans="9:12" x14ac:dyDescent="0.25">
      <c r="I9884" s="714"/>
      <c r="J9884"/>
      <c r="K9884"/>
      <c r="L9884"/>
    </row>
    <row r="9885" spans="9:12" x14ac:dyDescent="0.25">
      <c r="I9885" s="714"/>
      <c r="J9885"/>
      <c r="K9885"/>
      <c r="L9885"/>
    </row>
    <row r="9886" spans="9:12" x14ac:dyDescent="0.25">
      <c r="I9886" s="714"/>
      <c r="J9886"/>
      <c r="K9886"/>
      <c r="L9886"/>
    </row>
    <row r="9887" spans="9:12" x14ac:dyDescent="0.25">
      <c r="I9887" s="714"/>
      <c r="J9887"/>
      <c r="K9887"/>
      <c r="L9887"/>
    </row>
    <row r="9888" spans="9:12" x14ac:dyDescent="0.25">
      <c r="I9888" s="714"/>
      <c r="J9888"/>
      <c r="K9888"/>
      <c r="L9888"/>
    </row>
    <row r="9889" spans="9:12" x14ac:dyDescent="0.25">
      <c r="I9889" s="714"/>
      <c r="J9889"/>
      <c r="K9889"/>
      <c r="L9889"/>
    </row>
    <row r="9890" spans="9:12" x14ac:dyDescent="0.25">
      <c r="I9890" s="714"/>
      <c r="J9890"/>
      <c r="K9890"/>
      <c r="L9890"/>
    </row>
    <row r="9891" spans="9:12" x14ac:dyDescent="0.25">
      <c r="I9891" s="714"/>
      <c r="J9891"/>
      <c r="K9891"/>
      <c r="L9891"/>
    </row>
    <row r="9892" spans="9:12" x14ac:dyDescent="0.25">
      <c r="I9892" s="714"/>
      <c r="J9892"/>
      <c r="K9892"/>
      <c r="L9892"/>
    </row>
    <row r="9893" spans="9:12" x14ac:dyDescent="0.25">
      <c r="I9893" s="714"/>
      <c r="J9893"/>
      <c r="K9893"/>
      <c r="L9893"/>
    </row>
    <row r="9894" spans="9:12" x14ac:dyDescent="0.25">
      <c r="I9894" s="714"/>
      <c r="J9894"/>
      <c r="K9894"/>
      <c r="L9894"/>
    </row>
    <row r="9895" spans="9:12" x14ac:dyDescent="0.25">
      <c r="I9895" s="714"/>
      <c r="J9895"/>
      <c r="K9895"/>
      <c r="L9895"/>
    </row>
    <row r="9896" spans="9:12" x14ac:dyDescent="0.25">
      <c r="I9896" s="714"/>
      <c r="J9896"/>
      <c r="K9896"/>
      <c r="L9896"/>
    </row>
    <row r="9897" spans="9:12" x14ac:dyDescent="0.25">
      <c r="I9897" s="714"/>
      <c r="J9897"/>
      <c r="K9897"/>
      <c r="L9897"/>
    </row>
    <row r="9898" spans="9:12" x14ac:dyDescent="0.25">
      <c r="I9898" s="714"/>
      <c r="J9898"/>
      <c r="K9898"/>
      <c r="L9898"/>
    </row>
    <row r="9899" spans="9:12" x14ac:dyDescent="0.25">
      <c r="I9899" s="714"/>
      <c r="J9899"/>
      <c r="K9899"/>
      <c r="L9899"/>
    </row>
    <row r="9900" spans="9:12" x14ac:dyDescent="0.25">
      <c r="I9900" s="714"/>
      <c r="J9900"/>
      <c r="K9900"/>
      <c r="L9900"/>
    </row>
    <row r="9901" spans="9:12" x14ac:dyDescent="0.25">
      <c r="I9901" s="714"/>
      <c r="J9901"/>
      <c r="K9901"/>
      <c r="L9901"/>
    </row>
    <row r="9902" spans="9:12" x14ac:dyDescent="0.25">
      <c r="I9902" s="714"/>
      <c r="J9902"/>
      <c r="K9902"/>
      <c r="L9902"/>
    </row>
    <row r="9903" spans="9:12" x14ac:dyDescent="0.25">
      <c r="I9903" s="714"/>
      <c r="J9903"/>
      <c r="K9903"/>
      <c r="L9903"/>
    </row>
    <row r="9904" spans="9:12" x14ac:dyDescent="0.25">
      <c r="I9904" s="714"/>
      <c r="J9904"/>
      <c r="K9904"/>
      <c r="L9904"/>
    </row>
    <row r="9905" spans="9:12" x14ac:dyDescent="0.25">
      <c r="I9905" s="714"/>
      <c r="J9905"/>
      <c r="K9905"/>
      <c r="L9905"/>
    </row>
    <row r="9906" spans="9:12" x14ac:dyDescent="0.25">
      <c r="I9906" s="714"/>
      <c r="J9906"/>
      <c r="K9906"/>
      <c r="L9906"/>
    </row>
    <row r="9907" spans="9:12" x14ac:dyDescent="0.25">
      <c r="I9907" s="714"/>
      <c r="J9907"/>
      <c r="K9907"/>
      <c r="L9907"/>
    </row>
    <row r="9908" spans="9:12" x14ac:dyDescent="0.25">
      <c r="I9908" s="714"/>
      <c r="J9908"/>
      <c r="K9908"/>
      <c r="L9908"/>
    </row>
    <row r="9909" spans="9:12" x14ac:dyDescent="0.25">
      <c r="I9909" s="714"/>
      <c r="J9909"/>
      <c r="K9909"/>
      <c r="L9909"/>
    </row>
    <row r="9910" spans="9:12" x14ac:dyDescent="0.25">
      <c r="I9910" s="714"/>
      <c r="J9910"/>
      <c r="K9910"/>
      <c r="L9910"/>
    </row>
    <row r="9911" spans="9:12" x14ac:dyDescent="0.25">
      <c r="I9911" s="714"/>
      <c r="J9911"/>
      <c r="K9911"/>
      <c r="L9911"/>
    </row>
    <row r="9912" spans="9:12" x14ac:dyDescent="0.25">
      <c r="I9912" s="714"/>
      <c r="J9912"/>
      <c r="K9912"/>
      <c r="L9912"/>
    </row>
    <row r="9913" spans="9:12" x14ac:dyDescent="0.25">
      <c r="I9913" s="714"/>
      <c r="J9913"/>
      <c r="K9913"/>
      <c r="L9913"/>
    </row>
    <row r="9914" spans="9:12" x14ac:dyDescent="0.25">
      <c r="I9914" s="714"/>
      <c r="J9914"/>
      <c r="K9914"/>
      <c r="L9914"/>
    </row>
    <row r="9915" spans="9:12" x14ac:dyDescent="0.25">
      <c r="I9915" s="714"/>
      <c r="J9915"/>
      <c r="K9915"/>
      <c r="L9915"/>
    </row>
    <row r="9916" spans="9:12" x14ac:dyDescent="0.25">
      <c r="I9916" s="714"/>
      <c r="J9916"/>
      <c r="K9916"/>
      <c r="L9916"/>
    </row>
    <row r="9917" spans="9:12" x14ac:dyDescent="0.25">
      <c r="I9917" s="714"/>
      <c r="J9917"/>
      <c r="K9917"/>
      <c r="L9917"/>
    </row>
    <row r="9918" spans="9:12" x14ac:dyDescent="0.25">
      <c r="I9918" s="714"/>
      <c r="J9918"/>
      <c r="K9918"/>
      <c r="L9918"/>
    </row>
    <row r="9919" spans="9:12" x14ac:dyDescent="0.25">
      <c r="I9919" s="714"/>
      <c r="J9919"/>
      <c r="K9919"/>
      <c r="L9919"/>
    </row>
    <row r="9920" spans="9:12" x14ac:dyDescent="0.25">
      <c r="I9920" s="714"/>
      <c r="J9920"/>
      <c r="K9920"/>
      <c r="L9920"/>
    </row>
    <row r="9921" spans="9:12" x14ac:dyDescent="0.25">
      <c r="I9921" s="714"/>
      <c r="J9921"/>
      <c r="K9921"/>
      <c r="L9921"/>
    </row>
    <row r="9922" spans="9:12" x14ac:dyDescent="0.25">
      <c r="I9922" s="714"/>
      <c r="J9922"/>
      <c r="K9922"/>
      <c r="L9922"/>
    </row>
    <row r="9923" spans="9:12" x14ac:dyDescent="0.25">
      <c r="I9923" s="714"/>
      <c r="J9923"/>
      <c r="K9923"/>
      <c r="L9923"/>
    </row>
    <row r="9924" spans="9:12" x14ac:dyDescent="0.25">
      <c r="I9924" s="714"/>
      <c r="J9924"/>
      <c r="K9924"/>
      <c r="L9924"/>
    </row>
    <row r="9925" spans="9:12" x14ac:dyDescent="0.25">
      <c r="I9925" s="714"/>
      <c r="J9925"/>
      <c r="K9925"/>
      <c r="L9925"/>
    </row>
    <row r="9926" spans="9:12" x14ac:dyDescent="0.25">
      <c r="I9926" s="714"/>
      <c r="J9926"/>
      <c r="K9926"/>
      <c r="L9926"/>
    </row>
    <row r="9927" spans="9:12" x14ac:dyDescent="0.25">
      <c r="I9927" s="714"/>
      <c r="J9927"/>
      <c r="K9927"/>
      <c r="L9927"/>
    </row>
    <row r="9928" spans="9:12" x14ac:dyDescent="0.25">
      <c r="I9928" s="714"/>
      <c r="J9928"/>
      <c r="K9928"/>
      <c r="L9928"/>
    </row>
    <row r="9929" spans="9:12" x14ac:dyDescent="0.25">
      <c r="I9929" s="714"/>
      <c r="J9929"/>
      <c r="K9929"/>
      <c r="L9929"/>
    </row>
    <row r="9930" spans="9:12" x14ac:dyDescent="0.25">
      <c r="I9930" s="714"/>
      <c r="J9930"/>
      <c r="K9930"/>
      <c r="L9930"/>
    </row>
    <row r="9931" spans="9:12" x14ac:dyDescent="0.25">
      <c r="I9931" s="714"/>
      <c r="J9931"/>
      <c r="K9931"/>
      <c r="L9931"/>
    </row>
    <row r="9932" spans="9:12" x14ac:dyDescent="0.25">
      <c r="I9932" s="714"/>
      <c r="J9932"/>
      <c r="K9932"/>
      <c r="L9932"/>
    </row>
    <row r="9933" spans="9:12" x14ac:dyDescent="0.25">
      <c r="I9933" s="714"/>
      <c r="J9933"/>
      <c r="K9933"/>
      <c r="L9933"/>
    </row>
    <row r="9934" spans="9:12" x14ac:dyDescent="0.25">
      <c r="I9934" s="714"/>
      <c r="J9934"/>
      <c r="K9934"/>
      <c r="L9934"/>
    </row>
    <row r="9935" spans="9:12" x14ac:dyDescent="0.25">
      <c r="I9935" s="714"/>
      <c r="J9935"/>
      <c r="K9935"/>
      <c r="L9935"/>
    </row>
    <row r="9936" spans="9:12" x14ac:dyDescent="0.25">
      <c r="I9936" s="714"/>
      <c r="J9936"/>
      <c r="K9936"/>
      <c r="L9936"/>
    </row>
    <row r="9937" spans="9:12" x14ac:dyDescent="0.25">
      <c r="I9937" s="714"/>
      <c r="J9937"/>
      <c r="K9937"/>
      <c r="L9937"/>
    </row>
    <row r="9938" spans="9:12" x14ac:dyDescent="0.25">
      <c r="I9938" s="714"/>
      <c r="J9938"/>
      <c r="K9938"/>
      <c r="L9938"/>
    </row>
    <row r="9939" spans="9:12" x14ac:dyDescent="0.25">
      <c r="I9939" s="714"/>
      <c r="J9939"/>
      <c r="K9939"/>
      <c r="L9939"/>
    </row>
    <row r="9940" spans="9:12" x14ac:dyDescent="0.25">
      <c r="I9940" s="714"/>
      <c r="J9940"/>
      <c r="K9940"/>
      <c r="L9940"/>
    </row>
    <row r="9941" spans="9:12" x14ac:dyDescent="0.25">
      <c r="I9941" s="714"/>
      <c r="J9941"/>
      <c r="K9941"/>
      <c r="L9941"/>
    </row>
    <row r="9942" spans="9:12" x14ac:dyDescent="0.25">
      <c r="I9942" s="714"/>
      <c r="J9942"/>
      <c r="K9942"/>
      <c r="L9942"/>
    </row>
    <row r="9943" spans="9:12" x14ac:dyDescent="0.25">
      <c r="I9943" s="714"/>
      <c r="J9943"/>
      <c r="K9943"/>
      <c r="L9943"/>
    </row>
    <row r="9944" spans="9:12" x14ac:dyDescent="0.25">
      <c r="I9944" s="714"/>
      <c r="J9944"/>
      <c r="K9944"/>
      <c r="L9944"/>
    </row>
    <row r="9945" spans="9:12" x14ac:dyDescent="0.25">
      <c r="I9945" s="714"/>
      <c r="J9945"/>
      <c r="K9945"/>
      <c r="L9945"/>
    </row>
    <row r="9946" spans="9:12" x14ac:dyDescent="0.25">
      <c r="I9946" s="714"/>
      <c r="J9946"/>
      <c r="K9946"/>
      <c r="L9946"/>
    </row>
    <row r="9947" spans="9:12" x14ac:dyDescent="0.25">
      <c r="I9947" s="714"/>
      <c r="J9947"/>
      <c r="K9947"/>
      <c r="L9947"/>
    </row>
    <row r="9948" spans="9:12" x14ac:dyDescent="0.25">
      <c r="I9948" s="714"/>
      <c r="J9948"/>
      <c r="K9948"/>
      <c r="L9948"/>
    </row>
    <row r="9949" spans="9:12" x14ac:dyDescent="0.25">
      <c r="I9949" s="714"/>
      <c r="J9949"/>
      <c r="K9949"/>
      <c r="L9949"/>
    </row>
    <row r="9950" spans="9:12" x14ac:dyDescent="0.25">
      <c r="I9950" s="714"/>
      <c r="J9950"/>
      <c r="K9950"/>
      <c r="L9950"/>
    </row>
    <row r="9951" spans="9:12" x14ac:dyDescent="0.25">
      <c r="I9951" s="714"/>
      <c r="J9951"/>
      <c r="K9951"/>
      <c r="L9951"/>
    </row>
    <row r="9952" spans="9:12" x14ac:dyDescent="0.25">
      <c r="I9952" s="714"/>
      <c r="J9952"/>
      <c r="K9952"/>
      <c r="L9952"/>
    </row>
    <row r="9953" spans="9:12" x14ac:dyDescent="0.25">
      <c r="I9953" s="714"/>
      <c r="J9953"/>
      <c r="K9953"/>
      <c r="L9953"/>
    </row>
    <row r="9954" spans="9:12" x14ac:dyDescent="0.25">
      <c r="I9954" s="714"/>
      <c r="J9954"/>
      <c r="K9954"/>
      <c r="L9954"/>
    </row>
    <row r="9955" spans="9:12" x14ac:dyDescent="0.25">
      <c r="I9955" s="714"/>
      <c r="J9955"/>
      <c r="K9955"/>
      <c r="L9955"/>
    </row>
    <row r="9956" spans="9:12" x14ac:dyDescent="0.25">
      <c r="I9956" s="714"/>
      <c r="J9956"/>
      <c r="K9956"/>
      <c r="L9956"/>
    </row>
    <row r="9957" spans="9:12" x14ac:dyDescent="0.25">
      <c r="I9957" s="714"/>
      <c r="J9957"/>
      <c r="K9957"/>
      <c r="L9957"/>
    </row>
    <row r="9958" spans="9:12" x14ac:dyDescent="0.25">
      <c r="I9958" s="714"/>
      <c r="J9958"/>
      <c r="K9958"/>
      <c r="L9958"/>
    </row>
    <row r="9959" spans="9:12" x14ac:dyDescent="0.25">
      <c r="I9959" s="714"/>
      <c r="J9959"/>
      <c r="K9959"/>
      <c r="L9959"/>
    </row>
    <row r="9960" spans="9:12" x14ac:dyDescent="0.25">
      <c r="I9960" s="714"/>
      <c r="J9960"/>
      <c r="K9960"/>
      <c r="L9960"/>
    </row>
    <row r="9961" spans="9:12" x14ac:dyDescent="0.25">
      <c r="I9961" s="714"/>
      <c r="J9961"/>
      <c r="K9961"/>
      <c r="L9961"/>
    </row>
    <row r="9962" spans="9:12" x14ac:dyDescent="0.25">
      <c r="I9962" s="714"/>
      <c r="J9962"/>
      <c r="K9962"/>
      <c r="L9962"/>
    </row>
    <row r="9963" spans="9:12" x14ac:dyDescent="0.25">
      <c r="I9963" s="714"/>
      <c r="J9963"/>
      <c r="K9963"/>
      <c r="L9963"/>
    </row>
    <row r="9964" spans="9:12" x14ac:dyDescent="0.25">
      <c r="I9964" s="714"/>
      <c r="J9964"/>
      <c r="K9964"/>
      <c r="L9964"/>
    </row>
    <row r="9965" spans="9:12" x14ac:dyDescent="0.25">
      <c r="I9965" s="714"/>
      <c r="J9965"/>
      <c r="K9965"/>
      <c r="L9965"/>
    </row>
    <row r="9966" spans="9:12" x14ac:dyDescent="0.25">
      <c r="I9966" s="714"/>
      <c r="J9966"/>
      <c r="K9966"/>
      <c r="L9966"/>
    </row>
    <row r="9967" spans="9:12" x14ac:dyDescent="0.25">
      <c r="I9967" s="714"/>
      <c r="J9967"/>
      <c r="K9967"/>
      <c r="L9967"/>
    </row>
    <row r="9968" spans="9:12" x14ac:dyDescent="0.25">
      <c r="I9968" s="714"/>
      <c r="J9968"/>
      <c r="K9968"/>
      <c r="L9968"/>
    </row>
    <row r="9969" spans="9:12" x14ac:dyDescent="0.25">
      <c r="I9969" s="714"/>
      <c r="J9969"/>
      <c r="K9969"/>
      <c r="L9969"/>
    </row>
    <row r="9970" spans="9:12" x14ac:dyDescent="0.25">
      <c r="I9970" s="714"/>
      <c r="J9970"/>
      <c r="K9970"/>
      <c r="L9970"/>
    </row>
    <row r="9971" spans="9:12" x14ac:dyDescent="0.25">
      <c r="I9971" s="714"/>
      <c r="J9971"/>
      <c r="K9971"/>
      <c r="L9971"/>
    </row>
    <row r="9972" spans="9:12" x14ac:dyDescent="0.25">
      <c r="I9972" s="714"/>
      <c r="J9972"/>
      <c r="K9972"/>
      <c r="L9972"/>
    </row>
    <row r="9973" spans="9:12" x14ac:dyDescent="0.25">
      <c r="I9973" s="714"/>
      <c r="J9973"/>
      <c r="K9973"/>
      <c r="L9973"/>
    </row>
    <row r="9974" spans="9:12" x14ac:dyDescent="0.25">
      <c r="I9974" s="714"/>
      <c r="J9974"/>
      <c r="K9974"/>
      <c r="L9974"/>
    </row>
    <row r="9975" spans="9:12" x14ac:dyDescent="0.25">
      <c r="I9975" s="714"/>
      <c r="J9975"/>
      <c r="K9975"/>
      <c r="L9975"/>
    </row>
    <row r="9976" spans="9:12" x14ac:dyDescent="0.25">
      <c r="I9976" s="714"/>
      <c r="J9976"/>
      <c r="K9976"/>
      <c r="L9976"/>
    </row>
    <row r="9977" spans="9:12" x14ac:dyDescent="0.25">
      <c r="I9977" s="714"/>
      <c r="J9977"/>
      <c r="K9977"/>
      <c r="L9977"/>
    </row>
    <row r="9978" spans="9:12" x14ac:dyDescent="0.25">
      <c r="I9978" s="714"/>
      <c r="J9978"/>
      <c r="K9978"/>
      <c r="L9978"/>
    </row>
    <row r="9979" spans="9:12" x14ac:dyDescent="0.25">
      <c r="I9979" s="714"/>
      <c r="J9979"/>
      <c r="K9979"/>
      <c r="L9979"/>
    </row>
    <row r="9980" spans="9:12" x14ac:dyDescent="0.25">
      <c r="I9980" s="714"/>
      <c r="J9980"/>
      <c r="K9980"/>
      <c r="L9980"/>
    </row>
    <row r="9981" spans="9:12" x14ac:dyDescent="0.25">
      <c r="I9981" s="714"/>
      <c r="J9981"/>
      <c r="K9981"/>
      <c r="L9981"/>
    </row>
    <row r="9982" spans="9:12" x14ac:dyDescent="0.25">
      <c r="I9982" s="714"/>
      <c r="J9982"/>
      <c r="K9982"/>
      <c r="L9982"/>
    </row>
    <row r="9983" spans="9:12" x14ac:dyDescent="0.25">
      <c r="I9983" s="714"/>
      <c r="J9983"/>
      <c r="K9983"/>
      <c r="L9983"/>
    </row>
    <row r="9984" spans="9:12" x14ac:dyDescent="0.25">
      <c r="I9984" s="714"/>
      <c r="J9984"/>
      <c r="K9984"/>
      <c r="L9984"/>
    </row>
    <row r="9985" spans="9:12" x14ac:dyDescent="0.25">
      <c r="I9985" s="714"/>
      <c r="J9985"/>
      <c r="K9985"/>
      <c r="L9985"/>
    </row>
    <row r="9986" spans="9:12" x14ac:dyDescent="0.25">
      <c r="I9986" s="714"/>
      <c r="J9986"/>
      <c r="K9986"/>
      <c r="L9986"/>
    </row>
    <row r="9987" spans="9:12" x14ac:dyDescent="0.25">
      <c r="I9987" s="714"/>
      <c r="J9987"/>
      <c r="K9987"/>
      <c r="L9987"/>
    </row>
    <row r="9988" spans="9:12" x14ac:dyDescent="0.25">
      <c r="I9988" s="714"/>
      <c r="J9988"/>
      <c r="K9988"/>
      <c r="L9988"/>
    </row>
    <row r="9989" spans="9:12" x14ac:dyDescent="0.25">
      <c r="I9989" s="714"/>
      <c r="J9989"/>
      <c r="K9989"/>
      <c r="L9989"/>
    </row>
    <row r="9990" spans="9:12" x14ac:dyDescent="0.25">
      <c r="I9990" s="714"/>
      <c r="J9990"/>
      <c r="K9990"/>
      <c r="L9990"/>
    </row>
    <row r="9991" spans="9:12" x14ac:dyDescent="0.25">
      <c r="I9991" s="714"/>
      <c r="J9991"/>
      <c r="K9991"/>
      <c r="L9991"/>
    </row>
    <row r="9992" spans="9:12" x14ac:dyDescent="0.25">
      <c r="I9992" s="714"/>
      <c r="J9992"/>
      <c r="K9992"/>
      <c r="L9992"/>
    </row>
    <row r="9993" spans="9:12" x14ac:dyDescent="0.25">
      <c r="I9993" s="714"/>
      <c r="J9993"/>
      <c r="K9993"/>
      <c r="L9993"/>
    </row>
    <row r="9994" spans="9:12" x14ac:dyDescent="0.25">
      <c r="I9994" s="714"/>
      <c r="J9994"/>
      <c r="K9994"/>
      <c r="L9994"/>
    </row>
    <row r="9995" spans="9:12" x14ac:dyDescent="0.25">
      <c r="I9995" s="714"/>
      <c r="J9995"/>
      <c r="K9995"/>
      <c r="L9995"/>
    </row>
    <row r="9996" spans="9:12" x14ac:dyDescent="0.25">
      <c r="I9996" s="714"/>
      <c r="J9996"/>
      <c r="K9996"/>
      <c r="L9996"/>
    </row>
    <row r="9997" spans="9:12" x14ac:dyDescent="0.25">
      <c r="I9997" s="714"/>
      <c r="J9997"/>
      <c r="K9997"/>
      <c r="L9997"/>
    </row>
    <row r="9998" spans="9:12" x14ac:dyDescent="0.25">
      <c r="I9998" s="714"/>
      <c r="J9998"/>
      <c r="K9998"/>
      <c r="L9998"/>
    </row>
    <row r="9999" spans="9:12" x14ac:dyDescent="0.25">
      <c r="I9999" s="714"/>
      <c r="J9999"/>
      <c r="K9999"/>
      <c r="L9999"/>
    </row>
    <row r="10000" spans="9:12" x14ac:dyDescent="0.25">
      <c r="I10000" s="714"/>
      <c r="J10000"/>
      <c r="K10000"/>
      <c r="L10000"/>
    </row>
    <row r="10001" spans="9:12" x14ac:dyDescent="0.25">
      <c r="I10001" s="714"/>
      <c r="J10001"/>
      <c r="K10001"/>
      <c r="L10001"/>
    </row>
    <row r="10002" spans="9:12" x14ac:dyDescent="0.25">
      <c r="I10002" s="714"/>
      <c r="J10002"/>
      <c r="K10002"/>
      <c r="L10002"/>
    </row>
    <row r="10003" spans="9:12" x14ac:dyDescent="0.25">
      <c r="I10003" s="714"/>
      <c r="J10003"/>
      <c r="K10003"/>
      <c r="L10003"/>
    </row>
    <row r="10004" spans="9:12" x14ac:dyDescent="0.25">
      <c r="I10004" s="714"/>
      <c r="J10004"/>
      <c r="K10004"/>
      <c r="L10004"/>
    </row>
    <row r="10005" spans="9:12" x14ac:dyDescent="0.25">
      <c r="I10005" s="714"/>
      <c r="J10005"/>
      <c r="K10005"/>
      <c r="L10005"/>
    </row>
    <row r="10006" spans="9:12" x14ac:dyDescent="0.25">
      <c r="I10006" s="714"/>
      <c r="J10006"/>
      <c r="K10006"/>
      <c r="L10006"/>
    </row>
    <row r="10007" spans="9:12" x14ac:dyDescent="0.25">
      <c r="I10007" s="714"/>
      <c r="J10007"/>
      <c r="K10007"/>
      <c r="L10007"/>
    </row>
    <row r="10008" spans="9:12" x14ac:dyDescent="0.25">
      <c r="I10008" s="714"/>
      <c r="J10008"/>
      <c r="K10008"/>
      <c r="L10008"/>
    </row>
    <row r="10009" spans="9:12" x14ac:dyDescent="0.25">
      <c r="I10009" s="714"/>
      <c r="J10009"/>
      <c r="K10009"/>
      <c r="L10009"/>
    </row>
    <row r="10010" spans="9:12" x14ac:dyDescent="0.25">
      <c r="I10010" s="714"/>
      <c r="J10010"/>
      <c r="K10010"/>
      <c r="L10010"/>
    </row>
    <row r="10011" spans="9:12" x14ac:dyDescent="0.25">
      <c r="I10011" s="714"/>
      <c r="J10011"/>
      <c r="K10011"/>
      <c r="L10011"/>
    </row>
    <row r="10012" spans="9:12" x14ac:dyDescent="0.25">
      <c r="I10012" s="714"/>
      <c r="J10012"/>
      <c r="K10012"/>
      <c r="L10012"/>
    </row>
    <row r="10013" spans="9:12" x14ac:dyDescent="0.25">
      <c r="I10013" s="714"/>
      <c r="J10013"/>
      <c r="K10013"/>
      <c r="L10013"/>
    </row>
    <row r="10014" spans="9:12" x14ac:dyDescent="0.25">
      <c r="I10014" s="714"/>
      <c r="J10014"/>
      <c r="K10014"/>
      <c r="L10014"/>
    </row>
    <row r="10015" spans="9:12" x14ac:dyDescent="0.25">
      <c r="I10015" s="714"/>
      <c r="J10015"/>
      <c r="K10015"/>
      <c r="L10015"/>
    </row>
    <row r="10016" spans="9:12" x14ac:dyDescent="0.25">
      <c r="I10016" s="714"/>
      <c r="J10016"/>
      <c r="K10016"/>
      <c r="L10016"/>
    </row>
    <row r="10017" spans="9:12" x14ac:dyDescent="0.25">
      <c r="I10017" s="714"/>
      <c r="J10017"/>
      <c r="K10017"/>
      <c r="L10017"/>
    </row>
    <row r="10018" spans="9:12" x14ac:dyDescent="0.25">
      <c r="I10018" s="714"/>
      <c r="J10018"/>
      <c r="K10018"/>
      <c r="L10018"/>
    </row>
    <row r="10019" spans="9:12" x14ac:dyDescent="0.25">
      <c r="I10019" s="714"/>
      <c r="J10019"/>
      <c r="K10019"/>
      <c r="L10019"/>
    </row>
    <row r="10020" spans="9:12" x14ac:dyDescent="0.25">
      <c r="I10020" s="714"/>
      <c r="J10020"/>
      <c r="K10020"/>
      <c r="L10020"/>
    </row>
    <row r="10021" spans="9:12" x14ac:dyDescent="0.25">
      <c r="I10021" s="714"/>
      <c r="J10021"/>
      <c r="K10021"/>
      <c r="L10021"/>
    </row>
    <row r="10022" spans="9:12" x14ac:dyDescent="0.25">
      <c r="I10022" s="714"/>
      <c r="J10022"/>
      <c r="K10022"/>
      <c r="L10022"/>
    </row>
    <row r="10023" spans="9:12" x14ac:dyDescent="0.25">
      <c r="I10023" s="714"/>
      <c r="J10023"/>
      <c r="K10023"/>
      <c r="L10023"/>
    </row>
    <row r="10024" spans="9:12" x14ac:dyDescent="0.25">
      <c r="I10024" s="714"/>
      <c r="J10024"/>
      <c r="K10024"/>
      <c r="L10024"/>
    </row>
    <row r="10025" spans="9:12" x14ac:dyDescent="0.25">
      <c r="I10025" s="714"/>
      <c r="J10025"/>
      <c r="K10025"/>
      <c r="L10025"/>
    </row>
    <row r="10026" spans="9:12" x14ac:dyDescent="0.25">
      <c r="I10026" s="714"/>
      <c r="J10026"/>
      <c r="K10026"/>
      <c r="L10026"/>
    </row>
    <row r="10027" spans="9:12" x14ac:dyDescent="0.25">
      <c r="I10027" s="714"/>
      <c r="J10027"/>
      <c r="K10027"/>
      <c r="L10027"/>
    </row>
    <row r="10028" spans="9:12" x14ac:dyDescent="0.25">
      <c r="I10028" s="714"/>
      <c r="J10028"/>
      <c r="K10028"/>
      <c r="L10028"/>
    </row>
    <row r="10029" spans="9:12" x14ac:dyDescent="0.25">
      <c r="I10029" s="714"/>
      <c r="J10029"/>
      <c r="K10029"/>
      <c r="L10029"/>
    </row>
    <row r="10030" spans="9:12" x14ac:dyDescent="0.25">
      <c r="I10030" s="714"/>
      <c r="J10030"/>
      <c r="K10030"/>
      <c r="L10030"/>
    </row>
    <row r="10031" spans="9:12" x14ac:dyDescent="0.25">
      <c r="I10031" s="714"/>
      <c r="J10031"/>
      <c r="K10031"/>
      <c r="L10031"/>
    </row>
    <row r="10032" spans="9:12" x14ac:dyDescent="0.25">
      <c r="I10032" s="714"/>
      <c r="J10032"/>
      <c r="K10032"/>
      <c r="L10032"/>
    </row>
    <row r="10033" spans="9:12" x14ac:dyDescent="0.25">
      <c r="I10033" s="714"/>
      <c r="J10033"/>
      <c r="K10033"/>
      <c r="L10033"/>
    </row>
    <row r="10034" spans="9:12" x14ac:dyDescent="0.25">
      <c r="I10034" s="714"/>
      <c r="J10034"/>
      <c r="K10034"/>
      <c r="L10034"/>
    </row>
    <row r="10035" spans="9:12" x14ac:dyDescent="0.25">
      <c r="I10035" s="714"/>
      <c r="J10035"/>
      <c r="K10035"/>
      <c r="L10035"/>
    </row>
    <row r="10036" spans="9:12" x14ac:dyDescent="0.25">
      <c r="I10036" s="714"/>
      <c r="J10036"/>
      <c r="K10036"/>
      <c r="L10036"/>
    </row>
    <row r="10037" spans="9:12" x14ac:dyDescent="0.25">
      <c r="I10037" s="714"/>
      <c r="J10037"/>
      <c r="K10037"/>
      <c r="L10037"/>
    </row>
    <row r="10038" spans="9:12" x14ac:dyDescent="0.25">
      <c r="I10038" s="714"/>
      <c r="J10038"/>
      <c r="K10038"/>
      <c r="L10038"/>
    </row>
    <row r="10039" spans="9:12" x14ac:dyDescent="0.25">
      <c r="I10039" s="714"/>
      <c r="J10039"/>
      <c r="K10039"/>
      <c r="L10039"/>
    </row>
    <row r="10040" spans="9:12" x14ac:dyDescent="0.25">
      <c r="I10040" s="714"/>
      <c r="J10040"/>
      <c r="K10040"/>
      <c r="L10040"/>
    </row>
    <row r="10041" spans="9:12" x14ac:dyDescent="0.25">
      <c r="I10041" s="714"/>
      <c r="J10041"/>
      <c r="K10041"/>
      <c r="L10041"/>
    </row>
    <row r="10042" spans="9:12" x14ac:dyDescent="0.25">
      <c r="I10042" s="714"/>
      <c r="J10042"/>
      <c r="K10042"/>
      <c r="L10042"/>
    </row>
    <row r="10043" spans="9:12" x14ac:dyDescent="0.25">
      <c r="I10043" s="714"/>
      <c r="J10043"/>
      <c r="K10043"/>
      <c r="L10043"/>
    </row>
    <row r="10044" spans="9:12" x14ac:dyDescent="0.25">
      <c r="I10044" s="714"/>
      <c r="J10044"/>
      <c r="K10044"/>
      <c r="L10044"/>
    </row>
    <row r="10045" spans="9:12" x14ac:dyDescent="0.25">
      <c r="I10045" s="714"/>
      <c r="J10045"/>
      <c r="K10045"/>
      <c r="L10045"/>
    </row>
    <row r="10046" spans="9:12" x14ac:dyDescent="0.25">
      <c r="I10046" s="714"/>
      <c r="J10046"/>
      <c r="K10046"/>
      <c r="L10046"/>
    </row>
    <row r="10047" spans="9:12" x14ac:dyDescent="0.25">
      <c r="I10047" s="714"/>
      <c r="J10047"/>
      <c r="K10047"/>
      <c r="L10047"/>
    </row>
    <row r="10048" spans="9:12" x14ac:dyDescent="0.25">
      <c r="I10048" s="714"/>
      <c r="J10048"/>
      <c r="K10048"/>
      <c r="L10048"/>
    </row>
    <row r="10049" spans="9:12" x14ac:dyDescent="0.25">
      <c r="I10049" s="714"/>
      <c r="J10049"/>
      <c r="K10049"/>
      <c r="L10049"/>
    </row>
    <row r="10050" spans="9:12" x14ac:dyDescent="0.25">
      <c r="I10050" s="714"/>
      <c r="J10050"/>
      <c r="K10050"/>
      <c r="L10050"/>
    </row>
    <row r="10051" spans="9:12" x14ac:dyDescent="0.25">
      <c r="I10051" s="714"/>
      <c r="J10051"/>
      <c r="K10051"/>
      <c r="L10051"/>
    </row>
    <row r="10052" spans="9:12" x14ac:dyDescent="0.25">
      <c r="I10052" s="714"/>
      <c r="J10052"/>
      <c r="K10052"/>
      <c r="L10052"/>
    </row>
    <row r="10053" spans="9:12" x14ac:dyDescent="0.25">
      <c r="I10053" s="714"/>
      <c r="J10053"/>
      <c r="K10053"/>
      <c r="L10053"/>
    </row>
    <row r="10054" spans="9:12" x14ac:dyDescent="0.25">
      <c r="I10054" s="714"/>
      <c r="J10054"/>
      <c r="K10054"/>
      <c r="L10054"/>
    </row>
    <row r="10055" spans="9:12" x14ac:dyDescent="0.25">
      <c r="I10055" s="714"/>
      <c r="J10055"/>
      <c r="K10055"/>
      <c r="L10055"/>
    </row>
    <row r="10056" spans="9:12" x14ac:dyDescent="0.25">
      <c r="I10056" s="714"/>
      <c r="J10056"/>
      <c r="K10056"/>
      <c r="L10056"/>
    </row>
    <row r="10057" spans="9:12" x14ac:dyDescent="0.25">
      <c r="I10057" s="714"/>
      <c r="J10057"/>
      <c r="K10057"/>
      <c r="L10057"/>
    </row>
    <row r="10058" spans="9:12" x14ac:dyDescent="0.25">
      <c r="I10058" s="714"/>
      <c r="J10058"/>
      <c r="K10058"/>
      <c r="L10058"/>
    </row>
    <row r="10059" spans="9:12" x14ac:dyDescent="0.25">
      <c r="I10059" s="714"/>
      <c r="J10059"/>
      <c r="K10059"/>
      <c r="L10059"/>
    </row>
    <row r="10060" spans="9:12" x14ac:dyDescent="0.25">
      <c r="I10060" s="714"/>
      <c r="J10060"/>
      <c r="K10060"/>
      <c r="L10060"/>
    </row>
    <row r="10061" spans="9:12" x14ac:dyDescent="0.25">
      <c r="I10061" s="714"/>
      <c r="J10061"/>
      <c r="K10061"/>
      <c r="L10061"/>
    </row>
    <row r="10062" spans="9:12" x14ac:dyDescent="0.25">
      <c r="I10062" s="714"/>
      <c r="J10062"/>
      <c r="K10062"/>
      <c r="L10062"/>
    </row>
    <row r="10063" spans="9:12" x14ac:dyDescent="0.25">
      <c r="I10063" s="714"/>
      <c r="J10063"/>
      <c r="K10063"/>
      <c r="L10063"/>
    </row>
    <row r="10064" spans="9:12" x14ac:dyDescent="0.25">
      <c r="I10064" s="714"/>
      <c r="J10064"/>
      <c r="K10064"/>
      <c r="L10064"/>
    </row>
    <row r="10065" spans="9:12" x14ac:dyDescent="0.25">
      <c r="I10065" s="714"/>
      <c r="J10065"/>
      <c r="K10065"/>
      <c r="L10065"/>
    </row>
    <row r="10066" spans="9:12" x14ac:dyDescent="0.25">
      <c r="I10066" s="714"/>
      <c r="J10066"/>
      <c r="K10066"/>
      <c r="L10066"/>
    </row>
    <row r="10067" spans="9:12" x14ac:dyDescent="0.25">
      <c r="I10067" s="714"/>
      <c r="J10067"/>
      <c r="K10067"/>
      <c r="L10067"/>
    </row>
    <row r="10068" spans="9:12" x14ac:dyDescent="0.25">
      <c r="I10068" s="714"/>
      <c r="J10068"/>
      <c r="K10068"/>
      <c r="L10068"/>
    </row>
    <row r="10069" spans="9:12" x14ac:dyDescent="0.25">
      <c r="I10069" s="714"/>
      <c r="J10069"/>
      <c r="K10069"/>
      <c r="L10069"/>
    </row>
    <row r="10070" spans="9:12" x14ac:dyDescent="0.25">
      <c r="I10070" s="714"/>
      <c r="J10070"/>
      <c r="K10070"/>
      <c r="L10070"/>
    </row>
    <row r="10071" spans="9:12" x14ac:dyDescent="0.25">
      <c r="I10071" s="714"/>
      <c r="J10071"/>
      <c r="K10071"/>
      <c r="L10071"/>
    </row>
    <row r="10072" spans="9:12" x14ac:dyDescent="0.25">
      <c r="I10072" s="714"/>
      <c r="J10072"/>
      <c r="K10072"/>
      <c r="L10072"/>
    </row>
    <row r="10073" spans="9:12" x14ac:dyDescent="0.25">
      <c r="I10073" s="714"/>
      <c r="J10073"/>
      <c r="K10073"/>
      <c r="L10073"/>
    </row>
    <row r="10074" spans="9:12" x14ac:dyDescent="0.25">
      <c r="I10074" s="714"/>
      <c r="J10074"/>
      <c r="K10074"/>
      <c r="L10074"/>
    </row>
    <row r="10075" spans="9:12" x14ac:dyDescent="0.25">
      <c r="I10075" s="714"/>
      <c r="J10075"/>
      <c r="K10075"/>
      <c r="L10075"/>
    </row>
    <row r="10076" spans="9:12" x14ac:dyDescent="0.25">
      <c r="I10076" s="714"/>
      <c r="J10076"/>
      <c r="K10076"/>
      <c r="L10076"/>
    </row>
    <row r="10077" spans="9:12" x14ac:dyDescent="0.25">
      <c r="I10077" s="714"/>
      <c r="J10077"/>
      <c r="K10077"/>
      <c r="L10077"/>
    </row>
    <row r="10078" spans="9:12" x14ac:dyDescent="0.25">
      <c r="I10078" s="714"/>
      <c r="J10078"/>
      <c r="K10078"/>
      <c r="L10078"/>
    </row>
    <row r="10079" spans="9:12" x14ac:dyDescent="0.25">
      <c r="I10079" s="714"/>
      <c r="J10079"/>
      <c r="K10079"/>
      <c r="L10079"/>
    </row>
    <row r="10080" spans="9:12" x14ac:dyDescent="0.25">
      <c r="I10080" s="714"/>
      <c r="J10080"/>
      <c r="K10080"/>
      <c r="L10080"/>
    </row>
    <row r="10081" spans="9:12" x14ac:dyDescent="0.25">
      <c r="I10081" s="714"/>
      <c r="J10081"/>
      <c r="K10081"/>
      <c r="L10081"/>
    </row>
    <row r="10082" spans="9:12" x14ac:dyDescent="0.25">
      <c r="I10082" s="714"/>
      <c r="J10082"/>
      <c r="K10082"/>
      <c r="L10082"/>
    </row>
    <row r="10083" spans="9:12" x14ac:dyDescent="0.25">
      <c r="I10083" s="714"/>
      <c r="J10083"/>
      <c r="K10083"/>
      <c r="L10083"/>
    </row>
    <row r="10084" spans="9:12" x14ac:dyDescent="0.25">
      <c r="I10084" s="714"/>
      <c r="J10084"/>
      <c r="K10084"/>
      <c r="L10084"/>
    </row>
    <row r="10085" spans="9:12" x14ac:dyDescent="0.25">
      <c r="I10085" s="714"/>
      <c r="J10085"/>
      <c r="K10085"/>
      <c r="L10085"/>
    </row>
    <row r="10086" spans="9:12" x14ac:dyDescent="0.25">
      <c r="I10086" s="714"/>
      <c r="J10086"/>
      <c r="K10086"/>
      <c r="L10086"/>
    </row>
    <row r="10087" spans="9:12" x14ac:dyDescent="0.25">
      <c r="I10087" s="714"/>
      <c r="J10087"/>
      <c r="K10087"/>
      <c r="L10087"/>
    </row>
    <row r="10088" spans="9:12" x14ac:dyDescent="0.25">
      <c r="I10088" s="714"/>
      <c r="J10088"/>
      <c r="K10088"/>
      <c r="L10088"/>
    </row>
    <row r="10089" spans="9:12" x14ac:dyDescent="0.25">
      <c r="I10089" s="714"/>
      <c r="J10089"/>
      <c r="K10089"/>
      <c r="L10089"/>
    </row>
    <row r="10090" spans="9:12" x14ac:dyDescent="0.25">
      <c r="I10090" s="714"/>
      <c r="J10090"/>
      <c r="K10090"/>
      <c r="L10090"/>
    </row>
    <row r="10091" spans="9:12" x14ac:dyDescent="0.25">
      <c r="I10091" s="714"/>
      <c r="J10091"/>
      <c r="K10091"/>
      <c r="L10091"/>
    </row>
    <row r="10092" spans="9:12" x14ac:dyDescent="0.25">
      <c r="I10092" s="714"/>
      <c r="J10092"/>
      <c r="K10092"/>
      <c r="L10092"/>
    </row>
    <row r="10093" spans="9:12" x14ac:dyDescent="0.25">
      <c r="I10093" s="714"/>
      <c r="J10093"/>
      <c r="K10093"/>
      <c r="L10093"/>
    </row>
    <row r="10094" spans="9:12" x14ac:dyDescent="0.25">
      <c r="I10094" s="714"/>
      <c r="J10094"/>
      <c r="K10094"/>
      <c r="L10094"/>
    </row>
    <row r="10095" spans="9:12" x14ac:dyDescent="0.25">
      <c r="I10095" s="714"/>
      <c r="J10095"/>
      <c r="K10095"/>
      <c r="L10095"/>
    </row>
    <row r="10096" spans="9:12" x14ac:dyDescent="0.25">
      <c r="I10096" s="714"/>
      <c r="J10096"/>
      <c r="K10096"/>
      <c r="L10096"/>
    </row>
    <row r="10097" spans="9:12" x14ac:dyDescent="0.25">
      <c r="I10097" s="714"/>
      <c r="J10097"/>
      <c r="K10097"/>
      <c r="L10097"/>
    </row>
    <row r="10098" spans="9:12" x14ac:dyDescent="0.25">
      <c r="I10098" s="714"/>
      <c r="J10098"/>
      <c r="K10098"/>
      <c r="L10098"/>
    </row>
    <row r="10099" spans="9:12" x14ac:dyDescent="0.25">
      <c r="I10099" s="714"/>
      <c r="J10099"/>
      <c r="K10099"/>
      <c r="L10099"/>
    </row>
    <row r="10100" spans="9:12" x14ac:dyDescent="0.25">
      <c r="I10100" s="714"/>
      <c r="J10100"/>
      <c r="K10100"/>
      <c r="L10100"/>
    </row>
    <row r="10101" spans="9:12" x14ac:dyDescent="0.25">
      <c r="I10101" s="714"/>
      <c r="J10101"/>
      <c r="K10101"/>
      <c r="L10101"/>
    </row>
    <row r="10102" spans="9:12" x14ac:dyDescent="0.25">
      <c r="I10102" s="714"/>
      <c r="J10102"/>
      <c r="K10102"/>
      <c r="L10102"/>
    </row>
    <row r="10103" spans="9:12" x14ac:dyDescent="0.25">
      <c r="I10103" s="714"/>
      <c r="J10103"/>
      <c r="K10103"/>
      <c r="L10103"/>
    </row>
    <row r="10104" spans="9:12" x14ac:dyDescent="0.25">
      <c r="I10104" s="714"/>
      <c r="J10104"/>
      <c r="K10104"/>
      <c r="L10104"/>
    </row>
    <row r="10105" spans="9:12" x14ac:dyDescent="0.25">
      <c r="I10105" s="714"/>
      <c r="J10105"/>
      <c r="K10105"/>
      <c r="L10105"/>
    </row>
    <row r="10106" spans="9:12" x14ac:dyDescent="0.25">
      <c r="I10106" s="714"/>
      <c r="J10106"/>
      <c r="K10106"/>
      <c r="L10106"/>
    </row>
    <row r="10107" spans="9:12" x14ac:dyDescent="0.25">
      <c r="I10107" s="714"/>
      <c r="J10107"/>
      <c r="K10107"/>
      <c r="L10107"/>
    </row>
    <row r="10108" spans="9:12" x14ac:dyDescent="0.25">
      <c r="I10108" s="714"/>
      <c r="J10108"/>
      <c r="K10108"/>
      <c r="L10108"/>
    </row>
    <row r="10109" spans="9:12" x14ac:dyDescent="0.25">
      <c r="I10109" s="714"/>
      <c r="J10109"/>
      <c r="K10109"/>
      <c r="L10109"/>
    </row>
    <row r="10110" spans="9:12" x14ac:dyDescent="0.25">
      <c r="I10110" s="714"/>
      <c r="J10110"/>
      <c r="K10110"/>
      <c r="L10110"/>
    </row>
    <row r="10111" spans="9:12" x14ac:dyDescent="0.25">
      <c r="I10111" s="714"/>
      <c r="J10111"/>
      <c r="K10111"/>
      <c r="L10111"/>
    </row>
    <row r="10112" spans="9:12" x14ac:dyDescent="0.25">
      <c r="I10112" s="714"/>
      <c r="J10112"/>
      <c r="K10112"/>
      <c r="L10112"/>
    </row>
    <row r="10113" spans="9:12" x14ac:dyDescent="0.25">
      <c r="I10113" s="714"/>
      <c r="J10113"/>
      <c r="K10113"/>
      <c r="L10113"/>
    </row>
    <row r="10114" spans="9:12" x14ac:dyDescent="0.25">
      <c r="I10114" s="714"/>
      <c r="J10114"/>
      <c r="K10114"/>
      <c r="L10114"/>
    </row>
    <row r="10115" spans="9:12" x14ac:dyDescent="0.25">
      <c r="I10115" s="714"/>
      <c r="J10115"/>
      <c r="K10115"/>
      <c r="L10115"/>
    </row>
    <row r="10116" spans="9:12" x14ac:dyDescent="0.25">
      <c r="I10116" s="714"/>
      <c r="J10116"/>
      <c r="K10116"/>
      <c r="L10116"/>
    </row>
    <row r="10117" spans="9:12" x14ac:dyDescent="0.25">
      <c r="I10117" s="714"/>
      <c r="J10117"/>
      <c r="K10117"/>
      <c r="L10117"/>
    </row>
    <row r="10118" spans="9:12" x14ac:dyDescent="0.25">
      <c r="I10118" s="714"/>
      <c r="J10118"/>
      <c r="K10118"/>
      <c r="L10118"/>
    </row>
    <row r="10119" spans="9:12" x14ac:dyDescent="0.25">
      <c r="I10119" s="714"/>
      <c r="J10119"/>
      <c r="K10119"/>
      <c r="L10119"/>
    </row>
    <row r="10120" spans="9:12" x14ac:dyDescent="0.25">
      <c r="I10120" s="714"/>
      <c r="J10120"/>
      <c r="K10120"/>
      <c r="L10120"/>
    </row>
    <row r="10121" spans="9:12" x14ac:dyDescent="0.25">
      <c r="I10121" s="714"/>
      <c r="J10121"/>
      <c r="K10121"/>
      <c r="L10121"/>
    </row>
    <row r="10122" spans="9:12" x14ac:dyDescent="0.25">
      <c r="I10122" s="714"/>
      <c r="J10122"/>
      <c r="K10122"/>
      <c r="L10122"/>
    </row>
    <row r="10123" spans="9:12" x14ac:dyDescent="0.25">
      <c r="I10123" s="714"/>
      <c r="J10123"/>
      <c r="K10123"/>
      <c r="L10123"/>
    </row>
    <row r="10124" spans="9:12" x14ac:dyDescent="0.25">
      <c r="I10124" s="714"/>
      <c r="J10124"/>
      <c r="K10124"/>
      <c r="L10124"/>
    </row>
    <row r="10125" spans="9:12" x14ac:dyDescent="0.25">
      <c r="I10125" s="714"/>
      <c r="J10125"/>
      <c r="K10125"/>
      <c r="L10125"/>
    </row>
    <row r="10126" spans="9:12" x14ac:dyDescent="0.25">
      <c r="I10126" s="714"/>
      <c r="J10126"/>
      <c r="K10126"/>
      <c r="L10126"/>
    </row>
    <row r="10127" spans="9:12" x14ac:dyDescent="0.25">
      <c r="I10127" s="714"/>
      <c r="J10127"/>
      <c r="K10127"/>
      <c r="L10127"/>
    </row>
    <row r="10128" spans="9:12" x14ac:dyDescent="0.25">
      <c r="I10128" s="714"/>
      <c r="J10128"/>
      <c r="K10128"/>
      <c r="L10128"/>
    </row>
    <row r="10129" spans="9:12" x14ac:dyDescent="0.25">
      <c r="I10129" s="714"/>
      <c r="J10129"/>
      <c r="K10129"/>
      <c r="L10129"/>
    </row>
    <row r="10130" spans="9:12" x14ac:dyDescent="0.25">
      <c r="I10130" s="714"/>
      <c r="J10130"/>
      <c r="K10130"/>
      <c r="L10130"/>
    </row>
    <row r="10131" spans="9:12" x14ac:dyDescent="0.25">
      <c r="I10131" s="714"/>
      <c r="J10131"/>
      <c r="K10131"/>
      <c r="L10131"/>
    </row>
    <row r="10132" spans="9:12" x14ac:dyDescent="0.25">
      <c r="I10132" s="714"/>
      <c r="J10132"/>
      <c r="K10132"/>
      <c r="L10132"/>
    </row>
    <row r="10133" spans="9:12" x14ac:dyDescent="0.25">
      <c r="I10133" s="714"/>
      <c r="J10133"/>
      <c r="K10133"/>
      <c r="L10133"/>
    </row>
    <row r="10134" spans="9:12" x14ac:dyDescent="0.25">
      <c r="I10134" s="714"/>
      <c r="J10134"/>
      <c r="K10134"/>
      <c r="L10134"/>
    </row>
    <row r="10135" spans="9:12" x14ac:dyDescent="0.25">
      <c r="I10135" s="714"/>
      <c r="J10135"/>
      <c r="K10135"/>
      <c r="L10135"/>
    </row>
    <row r="10136" spans="9:12" x14ac:dyDescent="0.25">
      <c r="I10136" s="714"/>
      <c r="J10136"/>
      <c r="K10136"/>
      <c r="L10136"/>
    </row>
    <row r="10137" spans="9:12" x14ac:dyDescent="0.25">
      <c r="I10137" s="714"/>
      <c r="J10137"/>
      <c r="K10137"/>
      <c r="L10137"/>
    </row>
    <row r="10138" spans="9:12" x14ac:dyDescent="0.25">
      <c r="I10138" s="714"/>
      <c r="J10138"/>
      <c r="K10138"/>
      <c r="L10138"/>
    </row>
    <row r="10139" spans="9:12" x14ac:dyDescent="0.25">
      <c r="I10139" s="714"/>
      <c r="J10139"/>
      <c r="K10139"/>
      <c r="L10139"/>
    </row>
    <row r="10140" spans="9:12" x14ac:dyDescent="0.25">
      <c r="I10140" s="714"/>
      <c r="J10140"/>
      <c r="K10140"/>
      <c r="L10140"/>
    </row>
    <row r="10141" spans="9:12" x14ac:dyDescent="0.25">
      <c r="I10141" s="714"/>
      <c r="J10141"/>
      <c r="K10141"/>
      <c r="L10141"/>
    </row>
    <row r="10142" spans="9:12" x14ac:dyDescent="0.25">
      <c r="I10142" s="714"/>
      <c r="J10142"/>
      <c r="K10142"/>
      <c r="L10142"/>
    </row>
    <row r="10143" spans="9:12" x14ac:dyDescent="0.25">
      <c r="I10143" s="714"/>
      <c r="J10143"/>
      <c r="K10143"/>
      <c r="L10143"/>
    </row>
    <row r="10144" spans="9:12" x14ac:dyDescent="0.25">
      <c r="I10144" s="714"/>
      <c r="J10144"/>
      <c r="K10144"/>
      <c r="L10144"/>
    </row>
    <row r="10145" spans="9:12" x14ac:dyDescent="0.25">
      <c r="I10145" s="714"/>
      <c r="J10145"/>
      <c r="K10145"/>
      <c r="L10145"/>
    </row>
    <row r="10146" spans="9:12" x14ac:dyDescent="0.25">
      <c r="I10146" s="714"/>
      <c r="J10146"/>
      <c r="K10146"/>
      <c r="L10146"/>
    </row>
    <row r="10147" spans="9:12" x14ac:dyDescent="0.25">
      <c r="I10147" s="714"/>
      <c r="J10147"/>
      <c r="K10147"/>
      <c r="L10147"/>
    </row>
    <row r="10148" spans="9:12" x14ac:dyDescent="0.25">
      <c r="I10148" s="714"/>
      <c r="J10148"/>
      <c r="K10148"/>
      <c r="L10148"/>
    </row>
    <row r="10149" spans="9:12" x14ac:dyDescent="0.25">
      <c r="I10149" s="714"/>
      <c r="J10149"/>
      <c r="K10149"/>
      <c r="L10149"/>
    </row>
    <row r="10150" spans="9:12" x14ac:dyDescent="0.25">
      <c r="I10150" s="714"/>
      <c r="J10150"/>
      <c r="K10150"/>
      <c r="L10150"/>
    </row>
    <row r="10151" spans="9:12" x14ac:dyDescent="0.25">
      <c r="I10151" s="714"/>
      <c r="J10151"/>
      <c r="K10151"/>
      <c r="L10151"/>
    </row>
    <row r="10152" spans="9:12" x14ac:dyDescent="0.25">
      <c r="I10152" s="714"/>
      <c r="J10152"/>
      <c r="K10152"/>
      <c r="L10152"/>
    </row>
    <row r="10153" spans="9:12" x14ac:dyDescent="0.25">
      <c r="I10153" s="714"/>
      <c r="J10153"/>
      <c r="K10153"/>
      <c r="L10153"/>
    </row>
    <row r="10154" spans="9:12" x14ac:dyDescent="0.25">
      <c r="I10154" s="714"/>
      <c r="J10154"/>
      <c r="K10154"/>
      <c r="L10154"/>
    </row>
    <row r="10155" spans="9:12" x14ac:dyDescent="0.25">
      <c r="I10155" s="714"/>
      <c r="J10155"/>
      <c r="K10155"/>
      <c r="L10155"/>
    </row>
    <row r="10156" spans="9:12" x14ac:dyDescent="0.25">
      <c r="I10156" s="714"/>
      <c r="J10156"/>
      <c r="K10156"/>
      <c r="L10156"/>
    </row>
    <row r="10157" spans="9:12" x14ac:dyDescent="0.25">
      <c r="I10157" s="714"/>
      <c r="J10157"/>
      <c r="K10157"/>
      <c r="L10157"/>
    </row>
    <row r="10158" spans="9:12" x14ac:dyDescent="0.25">
      <c r="I10158" s="714"/>
      <c r="J10158"/>
      <c r="K10158"/>
      <c r="L10158"/>
    </row>
    <row r="10159" spans="9:12" x14ac:dyDescent="0.25">
      <c r="I10159" s="714"/>
      <c r="J10159"/>
      <c r="K10159"/>
      <c r="L10159"/>
    </row>
    <row r="10160" spans="9:12" x14ac:dyDescent="0.25">
      <c r="I10160" s="714"/>
      <c r="J10160"/>
      <c r="K10160"/>
      <c r="L10160"/>
    </row>
    <row r="10161" spans="9:12" x14ac:dyDescent="0.25">
      <c r="I10161" s="714"/>
      <c r="J10161"/>
      <c r="K10161"/>
      <c r="L10161"/>
    </row>
    <row r="10162" spans="9:12" x14ac:dyDescent="0.25">
      <c r="I10162" s="714"/>
      <c r="J10162"/>
      <c r="K10162"/>
      <c r="L10162"/>
    </row>
    <row r="10163" spans="9:12" x14ac:dyDescent="0.25">
      <c r="I10163" s="714"/>
      <c r="J10163"/>
      <c r="K10163"/>
      <c r="L10163"/>
    </row>
    <row r="10164" spans="9:12" x14ac:dyDescent="0.25">
      <c r="I10164" s="714"/>
      <c r="J10164"/>
      <c r="K10164"/>
      <c r="L10164"/>
    </row>
    <row r="10165" spans="9:12" x14ac:dyDescent="0.25">
      <c r="I10165" s="714"/>
      <c r="J10165"/>
      <c r="K10165"/>
      <c r="L10165"/>
    </row>
    <row r="10166" spans="9:12" x14ac:dyDescent="0.25">
      <c r="I10166" s="714"/>
      <c r="J10166"/>
      <c r="K10166"/>
      <c r="L10166"/>
    </row>
    <row r="10167" spans="9:12" x14ac:dyDescent="0.25">
      <c r="I10167" s="714"/>
      <c r="J10167"/>
      <c r="K10167"/>
      <c r="L10167"/>
    </row>
    <row r="10168" spans="9:12" x14ac:dyDescent="0.25">
      <c r="I10168" s="714"/>
      <c r="J10168"/>
      <c r="K10168"/>
      <c r="L10168"/>
    </row>
    <row r="10169" spans="9:12" x14ac:dyDescent="0.25">
      <c r="I10169" s="714"/>
      <c r="J10169"/>
      <c r="K10169"/>
      <c r="L10169"/>
    </row>
    <row r="10170" spans="9:12" x14ac:dyDescent="0.25">
      <c r="I10170" s="714"/>
      <c r="J10170"/>
      <c r="K10170"/>
      <c r="L10170"/>
    </row>
    <row r="10171" spans="9:12" x14ac:dyDescent="0.25">
      <c r="I10171" s="714"/>
      <c r="J10171"/>
      <c r="K10171"/>
      <c r="L10171"/>
    </row>
    <row r="10172" spans="9:12" x14ac:dyDescent="0.25">
      <c r="I10172" s="714"/>
      <c r="J10172"/>
      <c r="K10172"/>
      <c r="L10172"/>
    </row>
    <row r="10173" spans="9:12" x14ac:dyDescent="0.25">
      <c r="I10173" s="714"/>
      <c r="J10173"/>
      <c r="K10173"/>
      <c r="L10173"/>
    </row>
    <row r="10174" spans="9:12" x14ac:dyDescent="0.25">
      <c r="I10174" s="714"/>
      <c r="J10174"/>
      <c r="K10174"/>
      <c r="L10174"/>
    </row>
    <row r="10175" spans="9:12" x14ac:dyDescent="0.25">
      <c r="I10175" s="714"/>
      <c r="J10175"/>
      <c r="K10175"/>
      <c r="L10175"/>
    </row>
    <row r="10176" spans="9:12" x14ac:dyDescent="0.25">
      <c r="I10176" s="714"/>
      <c r="J10176"/>
      <c r="K10176"/>
      <c r="L10176"/>
    </row>
    <row r="10177" spans="9:12" x14ac:dyDescent="0.25">
      <c r="I10177" s="714"/>
      <c r="J10177"/>
      <c r="K10177"/>
      <c r="L10177"/>
    </row>
    <row r="10178" spans="9:12" x14ac:dyDescent="0.25">
      <c r="I10178" s="714"/>
      <c r="J10178"/>
      <c r="K10178"/>
      <c r="L10178"/>
    </row>
    <row r="10179" spans="9:12" x14ac:dyDescent="0.25">
      <c r="I10179" s="714"/>
      <c r="J10179"/>
      <c r="K10179"/>
      <c r="L10179"/>
    </row>
    <row r="10180" spans="9:12" x14ac:dyDescent="0.25">
      <c r="I10180" s="714"/>
      <c r="J10180"/>
      <c r="K10180"/>
      <c r="L10180"/>
    </row>
    <row r="10181" spans="9:12" x14ac:dyDescent="0.25">
      <c r="I10181" s="714"/>
      <c r="J10181"/>
      <c r="K10181"/>
      <c r="L10181"/>
    </row>
    <row r="10182" spans="9:12" x14ac:dyDescent="0.25">
      <c r="I10182" s="714"/>
      <c r="J10182"/>
      <c r="K10182"/>
      <c r="L10182"/>
    </row>
    <row r="10183" spans="9:12" x14ac:dyDescent="0.25">
      <c r="I10183" s="714"/>
      <c r="J10183"/>
      <c r="K10183"/>
      <c r="L10183"/>
    </row>
    <row r="10184" spans="9:12" x14ac:dyDescent="0.25">
      <c r="I10184" s="714"/>
      <c r="J10184"/>
      <c r="K10184"/>
      <c r="L10184"/>
    </row>
    <row r="10185" spans="9:12" x14ac:dyDescent="0.25">
      <c r="I10185" s="714"/>
      <c r="J10185"/>
      <c r="K10185"/>
      <c r="L10185"/>
    </row>
    <row r="10186" spans="9:12" x14ac:dyDescent="0.25">
      <c r="I10186" s="714"/>
      <c r="J10186"/>
      <c r="K10186"/>
      <c r="L10186"/>
    </row>
    <row r="10187" spans="9:12" x14ac:dyDescent="0.25">
      <c r="I10187" s="714"/>
      <c r="J10187"/>
      <c r="K10187"/>
      <c r="L10187"/>
    </row>
    <row r="10188" spans="9:12" x14ac:dyDescent="0.25">
      <c r="I10188" s="714"/>
      <c r="J10188"/>
      <c r="K10188"/>
      <c r="L10188"/>
    </row>
    <row r="10189" spans="9:12" x14ac:dyDescent="0.25">
      <c r="I10189" s="714"/>
      <c r="J10189"/>
      <c r="K10189"/>
      <c r="L10189"/>
    </row>
    <row r="10190" spans="9:12" x14ac:dyDescent="0.25">
      <c r="I10190" s="714"/>
      <c r="J10190"/>
      <c r="K10190"/>
      <c r="L10190"/>
    </row>
    <row r="10191" spans="9:12" x14ac:dyDescent="0.25">
      <c r="I10191" s="714"/>
      <c r="J10191"/>
      <c r="K10191"/>
      <c r="L10191"/>
    </row>
    <row r="10192" spans="9:12" x14ac:dyDescent="0.25">
      <c r="I10192" s="714"/>
      <c r="J10192"/>
      <c r="K10192"/>
      <c r="L10192"/>
    </row>
    <row r="10193" spans="9:12" x14ac:dyDescent="0.25">
      <c r="I10193" s="714"/>
      <c r="J10193"/>
      <c r="K10193"/>
      <c r="L10193"/>
    </row>
    <row r="10194" spans="9:12" x14ac:dyDescent="0.25">
      <c r="I10194" s="714"/>
      <c r="J10194"/>
      <c r="K10194"/>
      <c r="L10194"/>
    </row>
    <row r="10195" spans="9:12" x14ac:dyDescent="0.25">
      <c r="I10195" s="714"/>
      <c r="J10195"/>
      <c r="K10195"/>
      <c r="L10195"/>
    </row>
    <row r="10196" spans="9:12" x14ac:dyDescent="0.25">
      <c r="I10196" s="714"/>
      <c r="J10196"/>
      <c r="K10196"/>
      <c r="L10196"/>
    </row>
    <row r="10197" spans="9:12" x14ac:dyDescent="0.25">
      <c r="I10197" s="714"/>
      <c r="J10197"/>
      <c r="K10197"/>
      <c r="L10197"/>
    </row>
    <row r="10198" spans="9:12" x14ac:dyDescent="0.25">
      <c r="I10198" s="714"/>
      <c r="J10198"/>
      <c r="K10198"/>
      <c r="L10198"/>
    </row>
    <row r="10199" spans="9:12" x14ac:dyDescent="0.25">
      <c r="I10199" s="714"/>
      <c r="J10199"/>
      <c r="K10199"/>
      <c r="L10199"/>
    </row>
    <row r="10200" spans="9:12" x14ac:dyDescent="0.25">
      <c r="I10200" s="714"/>
      <c r="J10200"/>
      <c r="K10200"/>
      <c r="L10200"/>
    </row>
    <row r="10201" spans="9:12" x14ac:dyDescent="0.25">
      <c r="I10201" s="714"/>
      <c r="J10201"/>
      <c r="K10201"/>
      <c r="L10201"/>
    </row>
    <row r="10202" spans="9:12" x14ac:dyDescent="0.25">
      <c r="I10202" s="714"/>
      <c r="J10202"/>
      <c r="K10202"/>
      <c r="L10202"/>
    </row>
    <row r="10203" spans="9:12" x14ac:dyDescent="0.25">
      <c r="I10203" s="714"/>
      <c r="J10203"/>
      <c r="K10203"/>
      <c r="L10203"/>
    </row>
    <row r="10204" spans="9:12" x14ac:dyDescent="0.25">
      <c r="I10204" s="714"/>
      <c r="J10204"/>
      <c r="K10204"/>
      <c r="L10204"/>
    </row>
    <row r="10205" spans="9:12" x14ac:dyDescent="0.25">
      <c r="I10205" s="714"/>
      <c r="J10205"/>
      <c r="K10205"/>
      <c r="L10205"/>
    </row>
    <row r="10206" spans="9:12" x14ac:dyDescent="0.25">
      <c r="I10206" s="714"/>
      <c r="J10206"/>
      <c r="K10206"/>
      <c r="L10206"/>
    </row>
    <row r="10207" spans="9:12" x14ac:dyDescent="0.25">
      <c r="I10207" s="714"/>
      <c r="J10207"/>
      <c r="K10207"/>
      <c r="L10207"/>
    </row>
    <row r="10208" spans="9:12" x14ac:dyDescent="0.25">
      <c r="I10208" s="714"/>
      <c r="J10208"/>
      <c r="K10208"/>
      <c r="L10208"/>
    </row>
    <row r="10209" spans="9:12" x14ac:dyDescent="0.25">
      <c r="I10209" s="714"/>
      <c r="J10209"/>
      <c r="K10209"/>
      <c r="L10209"/>
    </row>
    <row r="10210" spans="9:12" x14ac:dyDescent="0.25">
      <c r="I10210" s="714"/>
      <c r="J10210"/>
      <c r="K10210"/>
      <c r="L10210"/>
    </row>
    <row r="10211" spans="9:12" x14ac:dyDescent="0.25">
      <c r="I10211" s="714"/>
      <c r="J10211"/>
      <c r="K10211"/>
      <c r="L10211"/>
    </row>
    <row r="10212" spans="9:12" x14ac:dyDescent="0.25">
      <c r="I10212" s="714"/>
      <c r="J10212"/>
      <c r="K10212"/>
      <c r="L10212"/>
    </row>
    <row r="10213" spans="9:12" x14ac:dyDescent="0.25">
      <c r="I10213" s="714"/>
      <c r="J10213"/>
      <c r="K10213"/>
      <c r="L10213"/>
    </row>
    <row r="10214" spans="9:12" x14ac:dyDescent="0.25">
      <c r="I10214" s="714"/>
      <c r="J10214"/>
      <c r="K10214"/>
      <c r="L10214"/>
    </row>
    <row r="10215" spans="9:12" x14ac:dyDescent="0.25">
      <c r="I10215" s="714"/>
      <c r="J10215"/>
      <c r="K10215"/>
      <c r="L10215"/>
    </row>
    <row r="10216" spans="9:12" x14ac:dyDescent="0.25">
      <c r="I10216" s="714"/>
      <c r="J10216"/>
      <c r="K10216"/>
      <c r="L10216"/>
    </row>
    <row r="10217" spans="9:12" x14ac:dyDescent="0.25">
      <c r="I10217" s="714"/>
      <c r="J10217"/>
      <c r="K10217"/>
      <c r="L10217"/>
    </row>
    <row r="10218" spans="9:12" x14ac:dyDescent="0.25">
      <c r="I10218" s="714"/>
      <c r="J10218"/>
      <c r="K10218"/>
      <c r="L10218"/>
    </row>
    <row r="10219" spans="9:12" x14ac:dyDescent="0.25">
      <c r="I10219" s="714"/>
      <c r="J10219"/>
      <c r="K10219"/>
      <c r="L10219"/>
    </row>
    <row r="10220" spans="9:12" x14ac:dyDescent="0.25">
      <c r="I10220" s="714"/>
      <c r="J10220"/>
      <c r="K10220"/>
      <c r="L10220"/>
    </row>
    <row r="10221" spans="9:12" x14ac:dyDescent="0.25">
      <c r="I10221" s="714"/>
      <c r="J10221"/>
      <c r="K10221"/>
      <c r="L10221"/>
    </row>
    <row r="10222" spans="9:12" x14ac:dyDescent="0.25">
      <c r="I10222" s="714"/>
      <c r="J10222"/>
      <c r="K10222"/>
      <c r="L10222"/>
    </row>
    <row r="10223" spans="9:12" x14ac:dyDescent="0.25">
      <c r="I10223" s="714"/>
      <c r="J10223"/>
      <c r="K10223"/>
      <c r="L10223"/>
    </row>
    <row r="10224" spans="9:12" x14ac:dyDescent="0.25">
      <c r="I10224" s="714"/>
      <c r="J10224"/>
      <c r="K10224"/>
      <c r="L10224"/>
    </row>
    <row r="10225" spans="9:12" x14ac:dyDescent="0.25">
      <c r="I10225" s="714"/>
      <c r="J10225"/>
      <c r="K10225"/>
      <c r="L10225"/>
    </row>
    <row r="10226" spans="9:12" x14ac:dyDescent="0.25">
      <c r="I10226" s="714"/>
      <c r="J10226"/>
      <c r="K10226"/>
      <c r="L10226"/>
    </row>
    <row r="10227" spans="9:12" x14ac:dyDescent="0.25">
      <c r="I10227" s="714"/>
      <c r="J10227"/>
      <c r="K10227"/>
      <c r="L10227"/>
    </row>
    <row r="10228" spans="9:12" x14ac:dyDescent="0.25">
      <c r="I10228" s="714"/>
      <c r="J10228"/>
      <c r="K10228"/>
      <c r="L10228"/>
    </row>
    <row r="10229" spans="9:12" x14ac:dyDescent="0.25">
      <c r="I10229" s="714"/>
      <c r="J10229"/>
      <c r="K10229"/>
      <c r="L10229"/>
    </row>
    <row r="10230" spans="9:12" x14ac:dyDescent="0.25">
      <c r="I10230" s="714"/>
      <c r="J10230"/>
      <c r="K10230"/>
      <c r="L10230"/>
    </row>
    <row r="10231" spans="9:12" x14ac:dyDescent="0.25">
      <c r="I10231" s="714"/>
      <c r="J10231"/>
      <c r="K10231"/>
      <c r="L10231"/>
    </row>
    <row r="10232" spans="9:12" x14ac:dyDescent="0.25">
      <c r="I10232" s="714"/>
      <c r="J10232"/>
      <c r="K10232"/>
      <c r="L10232"/>
    </row>
    <row r="10233" spans="9:12" x14ac:dyDescent="0.25">
      <c r="I10233" s="714"/>
      <c r="J10233"/>
      <c r="K10233"/>
      <c r="L10233"/>
    </row>
    <row r="10234" spans="9:12" x14ac:dyDescent="0.25">
      <c r="I10234" s="714"/>
      <c r="J10234"/>
      <c r="K10234"/>
      <c r="L10234"/>
    </row>
    <row r="10235" spans="9:12" x14ac:dyDescent="0.25">
      <c r="I10235" s="714"/>
      <c r="J10235"/>
      <c r="K10235"/>
      <c r="L10235"/>
    </row>
    <row r="10236" spans="9:12" x14ac:dyDescent="0.25">
      <c r="I10236" s="714"/>
      <c r="J10236"/>
      <c r="K10236"/>
      <c r="L10236"/>
    </row>
    <row r="10237" spans="9:12" x14ac:dyDescent="0.25">
      <c r="I10237" s="714"/>
      <c r="J10237"/>
      <c r="K10237"/>
      <c r="L10237"/>
    </row>
    <row r="10238" spans="9:12" x14ac:dyDescent="0.25">
      <c r="I10238" s="714"/>
      <c r="J10238"/>
      <c r="K10238"/>
      <c r="L10238"/>
    </row>
    <row r="10239" spans="9:12" x14ac:dyDescent="0.25">
      <c r="I10239" s="714"/>
      <c r="J10239"/>
      <c r="K10239"/>
      <c r="L10239"/>
    </row>
    <row r="10240" spans="9:12" x14ac:dyDescent="0.25">
      <c r="I10240" s="714"/>
      <c r="J10240"/>
      <c r="K10240"/>
      <c r="L10240"/>
    </row>
    <row r="10241" spans="9:12" x14ac:dyDescent="0.25">
      <c r="I10241" s="714"/>
      <c r="J10241"/>
      <c r="K10241"/>
      <c r="L10241"/>
    </row>
    <row r="10242" spans="9:12" x14ac:dyDescent="0.25">
      <c r="I10242" s="714"/>
      <c r="J10242"/>
      <c r="K10242"/>
      <c r="L10242"/>
    </row>
    <row r="10243" spans="9:12" x14ac:dyDescent="0.25">
      <c r="I10243" s="714"/>
      <c r="J10243"/>
      <c r="K10243"/>
      <c r="L10243"/>
    </row>
    <row r="10244" spans="9:12" x14ac:dyDescent="0.25">
      <c r="I10244" s="714"/>
      <c r="J10244"/>
      <c r="K10244"/>
      <c r="L10244"/>
    </row>
    <row r="10245" spans="9:12" x14ac:dyDescent="0.25">
      <c r="I10245" s="714"/>
      <c r="J10245"/>
      <c r="K10245"/>
      <c r="L10245"/>
    </row>
    <row r="10246" spans="9:12" x14ac:dyDescent="0.25">
      <c r="I10246" s="714"/>
      <c r="J10246"/>
      <c r="K10246"/>
      <c r="L10246"/>
    </row>
    <row r="10247" spans="9:12" x14ac:dyDescent="0.25">
      <c r="I10247" s="714"/>
      <c r="J10247"/>
      <c r="K10247"/>
      <c r="L10247"/>
    </row>
    <row r="10248" spans="9:12" x14ac:dyDescent="0.25">
      <c r="I10248" s="714"/>
      <c r="J10248"/>
      <c r="K10248"/>
      <c r="L10248"/>
    </row>
    <row r="10249" spans="9:12" x14ac:dyDescent="0.25">
      <c r="I10249" s="714"/>
      <c r="J10249"/>
      <c r="K10249"/>
      <c r="L10249"/>
    </row>
    <row r="10250" spans="9:12" x14ac:dyDescent="0.25">
      <c r="I10250" s="714"/>
      <c r="J10250"/>
      <c r="K10250"/>
      <c r="L10250"/>
    </row>
    <row r="10251" spans="9:12" x14ac:dyDescent="0.25">
      <c r="I10251" s="714"/>
      <c r="J10251"/>
      <c r="K10251"/>
      <c r="L10251"/>
    </row>
    <row r="10252" spans="9:12" x14ac:dyDescent="0.25">
      <c r="I10252" s="714"/>
      <c r="J10252"/>
      <c r="K10252"/>
      <c r="L10252"/>
    </row>
    <row r="10253" spans="9:12" x14ac:dyDescent="0.25">
      <c r="I10253" s="714"/>
      <c r="J10253"/>
      <c r="K10253"/>
      <c r="L10253"/>
    </row>
    <row r="10254" spans="9:12" x14ac:dyDescent="0.25">
      <c r="I10254" s="714"/>
      <c r="J10254"/>
      <c r="K10254"/>
      <c r="L10254"/>
    </row>
    <row r="10255" spans="9:12" x14ac:dyDescent="0.25">
      <c r="I10255" s="714"/>
      <c r="J10255"/>
      <c r="K10255"/>
      <c r="L10255"/>
    </row>
    <row r="10256" spans="9:12" x14ac:dyDescent="0.25">
      <c r="I10256" s="714"/>
      <c r="J10256"/>
      <c r="K10256"/>
      <c r="L10256"/>
    </row>
    <row r="10257" spans="9:12" x14ac:dyDescent="0.25">
      <c r="I10257" s="714"/>
      <c r="J10257"/>
      <c r="K10257"/>
      <c r="L10257"/>
    </row>
    <row r="10258" spans="9:12" x14ac:dyDescent="0.25">
      <c r="I10258" s="714"/>
      <c r="J10258"/>
      <c r="K10258"/>
      <c r="L10258"/>
    </row>
    <row r="10259" spans="9:12" x14ac:dyDescent="0.25">
      <c r="I10259" s="714"/>
      <c r="J10259"/>
      <c r="K10259"/>
      <c r="L10259"/>
    </row>
    <row r="10260" spans="9:12" x14ac:dyDescent="0.25">
      <c r="I10260" s="714"/>
      <c r="J10260"/>
      <c r="K10260"/>
      <c r="L10260"/>
    </row>
    <row r="10261" spans="9:12" x14ac:dyDescent="0.25">
      <c r="I10261" s="714"/>
      <c r="J10261"/>
      <c r="K10261"/>
      <c r="L10261"/>
    </row>
    <row r="10262" spans="9:12" x14ac:dyDescent="0.25">
      <c r="I10262" s="714"/>
      <c r="J10262"/>
      <c r="K10262"/>
      <c r="L10262"/>
    </row>
    <row r="10263" spans="9:12" x14ac:dyDescent="0.25">
      <c r="I10263" s="714"/>
      <c r="J10263"/>
      <c r="K10263"/>
      <c r="L10263"/>
    </row>
    <row r="10264" spans="9:12" x14ac:dyDescent="0.25">
      <c r="I10264" s="714"/>
      <c r="J10264"/>
      <c r="K10264"/>
      <c r="L10264"/>
    </row>
    <row r="10265" spans="9:12" x14ac:dyDescent="0.25">
      <c r="I10265" s="714"/>
      <c r="J10265"/>
      <c r="K10265"/>
      <c r="L10265"/>
    </row>
    <row r="10266" spans="9:12" x14ac:dyDescent="0.25">
      <c r="I10266" s="714"/>
      <c r="J10266"/>
      <c r="K10266"/>
      <c r="L10266"/>
    </row>
    <row r="10267" spans="9:12" x14ac:dyDescent="0.25">
      <c r="I10267" s="714"/>
      <c r="J10267"/>
      <c r="K10267"/>
      <c r="L10267"/>
    </row>
    <row r="10268" spans="9:12" x14ac:dyDescent="0.25">
      <c r="I10268" s="714"/>
      <c r="J10268"/>
      <c r="K10268"/>
      <c r="L10268"/>
    </row>
    <row r="10269" spans="9:12" x14ac:dyDescent="0.25">
      <c r="I10269" s="714"/>
      <c r="J10269"/>
      <c r="K10269"/>
      <c r="L10269"/>
    </row>
    <row r="10270" spans="9:12" x14ac:dyDescent="0.25">
      <c r="I10270" s="714"/>
      <c r="J10270"/>
      <c r="K10270"/>
      <c r="L10270"/>
    </row>
    <row r="10271" spans="9:12" x14ac:dyDescent="0.25">
      <c r="I10271" s="714"/>
      <c r="J10271"/>
      <c r="K10271"/>
      <c r="L10271"/>
    </row>
    <row r="10272" spans="9:12" x14ac:dyDescent="0.25">
      <c r="I10272" s="714"/>
      <c r="J10272"/>
      <c r="K10272"/>
      <c r="L10272"/>
    </row>
    <row r="10273" spans="9:12" x14ac:dyDescent="0.25">
      <c r="I10273" s="714"/>
      <c r="J10273"/>
      <c r="K10273"/>
      <c r="L10273"/>
    </row>
    <row r="10274" spans="9:12" x14ac:dyDescent="0.25">
      <c r="I10274" s="714"/>
      <c r="J10274"/>
      <c r="K10274"/>
      <c r="L10274"/>
    </row>
    <row r="10275" spans="9:12" x14ac:dyDescent="0.25">
      <c r="I10275" s="714"/>
      <c r="J10275"/>
      <c r="K10275"/>
      <c r="L10275"/>
    </row>
    <row r="10276" spans="9:12" x14ac:dyDescent="0.25">
      <c r="I10276" s="714"/>
      <c r="J10276"/>
      <c r="K10276"/>
      <c r="L10276"/>
    </row>
    <row r="10277" spans="9:12" x14ac:dyDescent="0.25">
      <c r="I10277" s="714"/>
      <c r="J10277"/>
      <c r="K10277"/>
      <c r="L10277"/>
    </row>
    <row r="10278" spans="9:12" x14ac:dyDescent="0.25">
      <c r="I10278" s="714"/>
      <c r="J10278"/>
      <c r="K10278"/>
      <c r="L10278"/>
    </row>
    <row r="10279" spans="9:12" x14ac:dyDescent="0.25">
      <c r="I10279" s="714"/>
      <c r="J10279"/>
      <c r="K10279"/>
      <c r="L10279"/>
    </row>
    <row r="10280" spans="9:12" x14ac:dyDescent="0.25">
      <c r="I10280" s="714"/>
      <c r="J10280"/>
      <c r="K10280"/>
      <c r="L10280"/>
    </row>
    <row r="10281" spans="9:12" x14ac:dyDescent="0.25">
      <c r="I10281" s="714"/>
      <c r="J10281"/>
      <c r="K10281"/>
      <c r="L10281"/>
    </row>
    <row r="10282" spans="9:12" x14ac:dyDescent="0.25">
      <c r="I10282" s="714"/>
      <c r="J10282"/>
      <c r="K10282"/>
      <c r="L10282"/>
    </row>
    <row r="10283" spans="9:12" x14ac:dyDescent="0.25">
      <c r="I10283" s="714"/>
      <c r="J10283"/>
      <c r="K10283"/>
      <c r="L10283"/>
    </row>
    <row r="10284" spans="9:12" x14ac:dyDescent="0.25">
      <c r="I10284" s="714"/>
      <c r="J10284"/>
      <c r="K10284"/>
      <c r="L10284"/>
    </row>
    <row r="10285" spans="9:12" x14ac:dyDescent="0.25">
      <c r="I10285" s="714"/>
      <c r="J10285"/>
      <c r="K10285"/>
      <c r="L10285"/>
    </row>
    <row r="10286" spans="9:12" x14ac:dyDescent="0.25">
      <c r="I10286" s="714"/>
      <c r="J10286"/>
      <c r="K10286"/>
      <c r="L10286"/>
    </row>
    <row r="10287" spans="9:12" x14ac:dyDescent="0.25">
      <c r="I10287" s="714"/>
      <c r="J10287"/>
      <c r="K10287"/>
      <c r="L10287"/>
    </row>
    <row r="10288" spans="9:12" x14ac:dyDescent="0.25">
      <c r="I10288" s="714"/>
      <c r="J10288"/>
      <c r="K10288"/>
      <c r="L10288"/>
    </row>
    <row r="10289" spans="9:12" x14ac:dyDescent="0.25">
      <c r="I10289" s="714"/>
      <c r="J10289"/>
      <c r="K10289"/>
      <c r="L10289"/>
    </row>
    <row r="10290" spans="9:12" x14ac:dyDescent="0.25">
      <c r="I10290" s="714"/>
      <c r="J10290"/>
      <c r="K10290"/>
      <c r="L10290"/>
    </row>
    <row r="10291" spans="9:12" x14ac:dyDescent="0.25">
      <c r="I10291" s="714"/>
      <c r="J10291"/>
      <c r="K10291"/>
      <c r="L10291"/>
    </row>
    <row r="10292" spans="9:12" x14ac:dyDescent="0.25">
      <c r="I10292" s="714"/>
      <c r="J10292"/>
      <c r="K10292"/>
      <c r="L10292"/>
    </row>
    <row r="10293" spans="9:12" x14ac:dyDescent="0.25">
      <c r="I10293" s="714"/>
      <c r="J10293"/>
      <c r="K10293"/>
      <c r="L10293"/>
    </row>
    <row r="10294" spans="9:12" x14ac:dyDescent="0.25">
      <c r="I10294" s="714"/>
      <c r="J10294"/>
      <c r="K10294"/>
      <c r="L10294"/>
    </row>
    <row r="10295" spans="9:12" x14ac:dyDescent="0.25">
      <c r="I10295" s="714"/>
      <c r="J10295"/>
      <c r="K10295"/>
      <c r="L10295"/>
    </row>
    <row r="10296" spans="9:12" x14ac:dyDescent="0.25">
      <c r="I10296" s="714"/>
      <c r="J10296"/>
      <c r="K10296"/>
      <c r="L10296"/>
    </row>
    <row r="10297" spans="9:12" x14ac:dyDescent="0.25">
      <c r="I10297" s="714"/>
      <c r="J10297"/>
      <c r="K10297"/>
      <c r="L10297"/>
    </row>
    <row r="10298" spans="9:12" x14ac:dyDescent="0.25">
      <c r="I10298" s="714"/>
      <c r="J10298"/>
      <c r="K10298"/>
      <c r="L10298"/>
    </row>
    <row r="10299" spans="9:12" x14ac:dyDescent="0.25">
      <c r="I10299" s="714"/>
      <c r="J10299"/>
      <c r="K10299"/>
      <c r="L10299"/>
    </row>
    <row r="10300" spans="9:12" x14ac:dyDescent="0.25">
      <c r="I10300" s="714"/>
      <c r="J10300"/>
      <c r="K10300"/>
      <c r="L10300"/>
    </row>
    <row r="10301" spans="9:12" x14ac:dyDescent="0.25">
      <c r="I10301" s="714"/>
      <c r="J10301"/>
      <c r="K10301"/>
      <c r="L10301"/>
    </row>
    <row r="10302" spans="9:12" x14ac:dyDescent="0.25">
      <c r="I10302" s="714"/>
      <c r="J10302"/>
      <c r="K10302"/>
      <c r="L10302"/>
    </row>
    <row r="10303" spans="9:12" x14ac:dyDescent="0.25">
      <c r="I10303" s="714"/>
      <c r="J10303"/>
      <c r="K10303"/>
      <c r="L10303"/>
    </row>
    <row r="10304" spans="9:12" x14ac:dyDescent="0.25">
      <c r="I10304" s="714"/>
      <c r="J10304"/>
      <c r="K10304"/>
      <c r="L10304"/>
    </row>
    <row r="10305" spans="9:12" x14ac:dyDescent="0.25">
      <c r="I10305" s="714"/>
      <c r="J10305"/>
      <c r="K10305"/>
      <c r="L10305"/>
    </row>
    <row r="10306" spans="9:12" x14ac:dyDescent="0.25">
      <c r="I10306" s="714"/>
      <c r="J10306"/>
      <c r="K10306"/>
      <c r="L10306"/>
    </row>
    <row r="10307" spans="9:12" x14ac:dyDescent="0.25">
      <c r="I10307" s="714"/>
      <c r="J10307"/>
      <c r="K10307"/>
      <c r="L10307"/>
    </row>
    <row r="10308" spans="9:12" x14ac:dyDescent="0.25">
      <c r="I10308" s="714"/>
      <c r="J10308"/>
      <c r="K10308"/>
      <c r="L10308"/>
    </row>
    <row r="10309" spans="9:12" x14ac:dyDescent="0.25">
      <c r="I10309" s="714"/>
      <c r="J10309"/>
      <c r="K10309"/>
      <c r="L10309"/>
    </row>
    <row r="10310" spans="9:12" x14ac:dyDescent="0.25">
      <c r="I10310" s="714"/>
      <c r="J10310"/>
      <c r="K10310"/>
      <c r="L10310"/>
    </row>
    <row r="10311" spans="9:12" x14ac:dyDescent="0.25">
      <c r="I10311" s="714"/>
      <c r="J10311"/>
      <c r="K10311"/>
      <c r="L10311"/>
    </row>
    <row r="10312" spans="9:12" x14ac:dyDescent="0.25">
      <c r="I10312" s="714"/>
      <c r="J10312"/>
      <c r="K10312"/>
      <c r="L10312"/>
    </row>
    <row r="10313" spans="9:12" x14ac:dyDescent="0.25">
      <c r="I10313" s="714"/>
      <c r="J10313"/>
      <c r="K10313"/>
      <c r="L10313"/>
    </row>
    <row r="10314" spans="9:12" x14ac:dyDescent="0.25">
      <c r="I10314" s="714"/>
      <c r="J10314"/>
      <c r="K10314"/>
      <c r="L10314"/>
    </row>
    <row r="10315" spans="9:12" x14ac:dyDescent="0.25">
      <c r="I10315" s="714"/>
      <c r="J10315"/>
      <c r="K10315"/>
      <c r="L10315"/>
    </row>
    <row r="10316" spans="9:12" x14ac:dyDescent="0.25">
      <c r="I10316" s="714"/>
      <c r="J10316"/>
      <c r="K10316"/>
      <c r="L10316"/>
    </row>
    <row r="10317" spans="9:12" x14ac:dyDescent="0.25">
      <c r="I10317" s="714"/>
      <c r="J10317"/>
      <c r="K10317"/>
      <c r="L10317"/>
    </row>
    <row r="10318" spans="9:12" x14ac:dyDescent="0.25">
      <c r="I10318" s="714"/>
      <c r="J10318"/>
      <c r="K10318"/>
      <c r="L10318"/>
    </row>
    <row r="10319" spans="9:12" x14ac:dyDescent="0.25">
      <c r="I10319" s="714"/>
      <c r="J10319"/>
      <c r="K10319"/>
      <c r="L10319"/>
    </row>
    <row r="10320" spans="9:12" x14ac:dyDescent="0.25">
      <c r="I10320" s="714"/>
      <c r="J10320"/>
      <c r="K10320"/>
      <c r="L10320"/>
    </row>
    <row r="10321" spans="9:12" x14ac:dyDescent="0.25">
      <c r="I10321" s="714"/>
      <c r="J10321"/>
      <c r="K10321"/>
      <c r="L10321"/>
    </row>
    <row r="10322" spans="9:12" x14ac:dyDescent="0.25">
      <c r="I10322" s="714"/>
      <c r="J10322"/>
      <c r="K10322"/>
      <c r="L10322"/>
    </row>
    <row r="10323" spans="9:12" x14ac:dyDescent="0.25">
      <c r="I10323" s="714"/>
      <c r="J10323"/>
      <c r="K10323"/>
      <c r="L10323"/>
    </row>
    <row r="10324" spans="9:12" x14ac:dyDescent="0.25">
      <c r="I10324" s="714"/>
      <c r="J10324"/>
      <c r="K10324"/>
      <c r="L10324"/>
    </row>
    <row r="10325" spans="9:12" x14ac:dyDescent="0.25">
      <c r="I10325" s="714"/>
      <c r="J10325"/>
      <c r="K10325"/>
      <c r="L10325"/>
    </row>
    <row r="10326" spans="9:12" x14ac:dyDescent="0.25">
      <c r="I10326" s="714"/>
      <c r="J10326"/>
      <c r="K10326"/>
      <c r="L10326"/>
    </row>
    <row r="10327" spans="9:12" x14ac:dyDescent="0.25">
      <c r="I10327" s="714"/>
      <c r="J10327"/>
      <c r="K10327"/>
      <c r="L10327"/>
    </row>
    <row r="10328" spans="9:12" x14ac:dyDescent="0.25">
      <c r="I10328" s="714"/>
      <c r="J10328"/>
      <c r="K10328"/>
      <c r="L10328"/>
    </row>
    <row r="10329" spans="9:12" x14ac:dyDescent="0.25">
      <c r="I10329" s="714"/>
      <c r="J10329"/>
      <c r="K10329"/>
      <c r="L10329"/>
    </row>
    <row r="10330" spans="9:12" x14ac:dyDescent="0.25">
      <c r="I10330" s="714"/>
      <c r="J10330"/>
      <c r="K10330"/>
      <c r="L10330"/>
    </row>
    <row r="10331" spans="9:12" x14ac:dyDescent="0.25">
      <c r="I10331" s="714"/>
      <c r="J10331"/>
      <c r="K10331"/>
      <c r="L10331"/>
    </row>
    <row r="10332" spans="9:12" x14ac:dyDescent="0.25">
      <c r="I10332" s="714"/>
      <c r="J10332"/>
      <c r="K10332"/>
      <c r="L10332"/>
    </row>
    <row r="10333" spans="9:12" x14ac:dyDescent="0.25">
      <c r="I10333" s="714"/>
      <c r="J10333"/>
      <c r="K10333"/>
      <c r="L10333"/>
    </row>
    <row r="10334" spans="9:12" x14ac:dyDescent="0.25">
      <c r="I10334" s="714"/>
      <c r="J10334"/>
      <c r="K10334"/>
      <c r="L10334"/>
    </row>
    <row r="10335" spans="9:12" x14ac:dyDescent="0.25">
      <c r="I10335" s="714"/>
      <c r="J10335"/>
      <c r="K10335"/>
      <c r="L10335"/>
    </row>
    <row r="10336" spans="9:12" x14ac:dyDescent="0.25">
      <c r="I10336" s="714"/>
      <c r="J10336"/>
      <c r="K10336"/>
      <c r="L10336"/>
    </row>
    <row r="10337" spans="9:12" x14ac:dyDescent="0.25">
      <c r="I10337" s="714"/>
      <c r="J10337"/>
      <c r="K10337"/>
      <c r="L10337"/>
    </row>
    <row r="10338" spans="9:12" x14ac:dyDescent="0.25">
      <c r="I10338" s="714"/>
      <c r="J10338"/>
      <c r="K10338"/>
      <c r="L10338"/>
    </row>
    <row r="10339" spans="9:12" x14ac:dyDescent="0.25">
      <c r="I10339" s="714"/>
      <c r="J10339"/>
      <c r="K10339"/>
      <c r="L10339"/>
    </row>
    <row r="10340" spans="9:12" x14ac:dyDescent="0.25">
      <c r="I10340" s="714"/>
      <c r="J10340"/>
      <c r="K10340"/>
      <c r="L10340"/>
    </row>
    <row r="10341" spans="9:12" x14ac:dyDescent="0.25">
      <c r="I10341" s="714"/>
      <c r="J10341"/>
      <c r="K10341"/>
      <c r="L10341"/>
    </row>
    <row r="10342" spans="9:12" x14ac:dyDescent="0.25">
      <c r="I10342" s="714"/>
      <c r="J10342"/>
      <c r="K10342"/>
      <c r="L10342"/>
    </row>
    <row r="10343" spans="9:12" x14ac:dyDescent="0.25">
      <c r="I10343" s="714"/>
      <c r="J10343"/>
      <c r="K10343"/>
      <c r="L10343"/>
    </row>
    <row r="10344" spans="9:12" x14ac:dyDescent="0.25">
      <c r="I10344" s="714"/>
      <c r="J10344"/>
      <c r="K10344"/>
      <c r="L10344"/>
    </row>
    <row r="10345" spans="9:12" x14ac:dyDescent="0.25">
      <c r="I10345" s="714"/>
      <c r="J10345"/>
      <c r="K10345"/>
      <c r="L10345"/>
    </row>
    <row r="10346" spans="9:12" x14ac:dyDescent="0.25">
      <c r="I10346" s="714"/>
      <c r="J10346"/>
      <c r="K10346"/>
      <c r="L10346"/>
    </row>
    <row r="10347" spans="9:12" x14ac:dyDescent="0.25">
      <c r="I10347" s="714"/>
      <c r="J10347"/>
      <c r="K10347"/>
      <c r="L10347"/>
    </row>
    <row r="10348" spans="9:12" x14ac:dyDescent="0.25">
      <c r="I10348" s="714"/>
      <c r="J10348"/>
      <c r="K10348"/>
      <c r="L10348"/>
    </row>
    <row r="10349" spans="9:12" x14ac:dyDescent="0.25">
      <c r="I10349" s="714"/>
      <c r="J10349"/>
      <c r="K10349"/>
      <c r="L10349"/>
    </row>
    <row r="10350" spans="9:12" x14ac:dyDescent="0.25">
      <c r="I10350" s="714"/>
      <c r="J10350"/>
      <c r="K10350"/>
      <c r="L10350"/>
    </row>
    <row r="10351" spans="9:12" x14ac:dyDescent="0.25">
      <c r="I10351" s="714"/>
      <c r="J10351"/>
      <c r="K10351"/>
      <c r="L10351"/>
    </row>
    <row r="10352" spans="9:12" x14ac:dyDescent="0.25">
      <c r="I10352" s="714"/>
      <c r="J10352"/>
      <c r="K10352"/>
      <c r="L10352"/>
    </row>
    <row r="10353" spans="9:12" x14ac:dyDescent="0.25">
      <c r="I10353" s="714"/>
      <c r="J10353"/>
      <c r="K10353"/>
      <c r="L10353"/>
    </row>
    <row r="10354" spans="9:12" x14ac:dyDescent="0.25">
      <c r="I10354" s="714"/>
      <c r="J10354"/>
      <c r="K10354"/>
      <c r="L10354"/>
    </row>
    <row r="10355" spans="9:12" x14ac:dyDescent="0.25">
      <c r="I10355" s="714"/>
      <c r="J10355"/>
      <c r="K10355"/>
      <c r="L10355"/>
    </row>
    <row r="10356" spans="9:12" x14ac:dyDescent="0.25">
      <c r="I10356" s="714"/>
      <c r="J10356"/>
      <c r="K10356"/>
      <c r="L10356"/>
    </row>
    <row r="10357" spans="9:12" x14ac:dyDescent="0.25">
      <c r="I10357" s="714"/>
      <c r="J10357"/>
      <c r="K10357"/>
      <c r="L10357"/>
    </row>
    <row r="10358" spans="9:12" x14ac:dyDescent="0.25">
      <c r="I10358" s="714"/>
      <c r="J10358"/>
      <c r="K10358"/>
      <c r="L10358"/>
    </row>
    <row r="10359" spans="9:12" x14ac:dyDescent="0.25">
      <c r="I10359" s="714"/>
      <c r="J10359"/>
      <c r="K10359"/>
      <c r="L10359"/>
    </row>
    <row r="10360" spans="9:12" x14ac:dyDescent="0.25">
      <c r="I10360" s="714"/>
      <c r="J10360"/>
      <c r="K10360"/>
      <c r="L10360"/>
    </row>
    <row r="10361" spans="9:12" x14ac:dyDescent="0.25">
      <c r="I10361" s="714"/>
      <c r="J10361"/>
      <c r="K10361"/>
      <c r="L10361"/>
    </row>
    <row r="10362" spans="9:12" x14ac:dyDescent="0.25">
      <c r="I10362" s="714"/>
      <c r="J10362"/>
      <c r="K10362"/>
      <c r="L10362"/>
    </row>
    <row r="10363" spans="9:12" x14ac:dyDescent="0.25">
      <c r="I10363" s="714"/>
      <c r="J10363"/>
      <c r="K10363"/>
      <c r="L10363"/>
    </row>
    <row r="10364" spans="9:12" x14ac:dyDescent="0.25">
      <c r="I10364" s="714"/>
      <c r="J10364"/>
      <c r="K10364"/>
      <c r="L10364"/>
    </row>
    <row r="10365" spans="9:12" x14ac:dyDescent="0.25">
      <c r="I10365" s="714"/>
      <c r="J10365"/>
      <c r="K10365"/>
      <c r="L10365"/>
    </row>
    <row r="10366" spans="9:12" x14ac:dyDescent="0.25">
      <c r="I10366" s="714"/>
      <c r="J10366"/>
      <c r="K10366"/>
      <c r="L10366"/>
    </row>
    <row r="10367" spans="9:12" x14ac:dyDescent="0.25">
      <c r="I10367" s="714"/>
      <c r="J10367"/>
      <c r="K10367"/>
      <c r="L10367"/>
    </row>
    <row r="10368" spans="9:12" x14ac:dyDescent="0.25">
      <c r="I10368" s="714"/>
      <c r="J10368"/>
      <c r="K10368"/>
      <c r="L10368"/>
    </row>
    <row r="10369" spans="9:12" x14ac:dyDescent="0.25">
      <c r="I10369" s="714"/>
      <c r="J10369"/>
      <c r="K10369"/>
      <c r="L10369"/>
    </row>
    <row r="10370" spans="9:12" x14ac:dyDescent="0.25">
      <c r="I10370" s="714"/>
      <c r="J10370"/>
      <c r="K10370"/>
      <c r="L10370"/>
    </row>
    <row r="10371" spans="9:12" x14ac:dyDescent="0.25">
      <c r="I10371" s="714"/>
      <c r="J10371"/>
      <c r="K10371"/>
      <c r="L10371"/>
    </row>
    <row r="10372" spans="9:12" x14ac:dyDescent="0.25">
      <c r="I10372" s="714"/>
      <c r="J10372"/>
      <c r="K10372"/>
      <c r="L10372"/>
    </row>
    <row r="10373" spans="9:12" x14ac:dyDescent="0.25">
      <c r="I10373" s="714"/>
      <c r="J10373"/>
      <c r="K10373"/>
      <c r="L10373"/>
    </row>
    <row r="10374" spans="9:12" x14ac:dyDescent="0.25">
      <c r="I10374" s="714"/>
      <c r="J10374"/>
      <c r="K10374"/>
      <c r="L10374"/>
    </row>
    <row r="10375" spans="9:12" x14ac:dyDescent="0.25">
      <c r="I10375" s="714"/>
      <c r="J10375"/>
      <c r="K10375"/>
      <c r="L10375"/>
    </row>
    <row r="10376" spans="9:12" x14ac:dyDescent="0.25">
      <c r="I10376" s="714"/>
      <c r="J10376"/>
      <c r="K10376"/>
      <c r="L10376"/>
    </row>
    <row r="10377" spans="9:12" x14ac:dyDescent="0.25">
      <c r="I10377" s="714"/>
      <c r="J10377"/>
      <c r="K10377"/>
      <c r="L10377"/>
    </row>
    <row r="10378" spans="9:12" x14ac:dyDescent="0.25">
      <c r="I10378" s="714"/>
      <c r="J10378"/>
      <c r="K10378"/>
      <c r="L10378"/>
    </row>
    <row r="10379" spans="9:12" x14ac:dyDescent="0.25">
      <c r="I10379" s="714"/>
      <c r="J10379"/>
      <c r="K10379"/>
      <c r="L10379"/>
    </row>
    <row r="10380" spans="9:12" x14ac:dyDescent="0.25">
      <c r="I10380" s="714"/>
      <c r="J10380"/>
      <c r="K10380"/>
      <c r="L10380"/>
    </row>
    <row r="10381" spans="9:12" x14ac:dyDescent="0.25">
      <c r="I10381" s="714"/>
      <c r="J10381"/>
      <c r="K10381"/>
      <c r="L10381"/>
    </row>
    <row r="10382" spans="9:12" x14ac:dyDescent="0.25">
      <c r="I10382" s="714"/>
      <c r="J10382"/>
      <c r="K10382"/>
      <c r="L10382"/>
    </row>
    <row r="10383" spans="9:12" x14ac:dyDescent="0.25">
      <c r="I10383" s="714"/>
      <c r="J10383"/>
      <c r="K10383"/>
      <c r="L10383"/>
    </row>
    <row r="10384" spans="9:12" x14ac:dyDescent="0.25">
      <c r="I10384" s="714"/>
      <c r="J10384"/>
      <c r="K10384"/>
      <c r="L10384"/>
    </row>
    <row r="10385" spans="9:12" x14ac:dyDescent="0.25">
      <c r="I10385" s="714"/>
      <c r="J10385"/>
      <c r="K10385"/>
      <c r="L10385"/>
    </row>
    <row r="10386" spans="9:12" x14ac:dyDescent="0.25">
      <c r="I10386" s="714"/>
      <c r="J10386"/>
      <c r="K10386"/>
      <c r="L10386"/>
    </row>
    <row r="10387" spans="9:12" x14ac:dyDescent="0.25">
      <c r="I10387" s="714"/>
      <c r="J10387"/>
      <c r="K10387"/>
      <c r="L10387"/>
    </row>
    <row r="10388" spans="9:12" x14ac:dyDescent="0.25">
      <c r="I10388" s="714"/>
      <c r="J10388"/>
      <c r="K10388"/>
      <c r="L10388"/>
    </row>
    <row r="10389" spans="9:12" x14ac:dyDescent="0.25">
      <c r="I10389" s="714"/>
      <c r="J10389"/>
      <c r="K10389"/>
      <c r="L10389"/>
    </row>
    <row r="10390" spans="9:12" x14ac:dyDescent="0.25">
      <c r="I10390" s="714"/>
      <c r="J10390"/>
      <c r="K10390"/>
      <c r="L10390"/>
    </row>
    <row r="10391" spans="9:12" x14ac:dyDescent="0.25">
      <c r="I10391" s="714"/>
      <c r="J10391"/>
      <c r="K10391"/>
      <c r="L10391"/>
    </row>
    <row r="10392" spans="9:12" x14ac:dyDescent="0.25">
      <c r="I10392" s="714"/>
      <c r="J10392"/>
      <c r="K10392"/>
      <c r="L10392"/>
    </row>
    <row r="10393" spans="9:12" x14ac:dyDescent="0.25">
      <c r="I10393" s="714"/>
      <c r="J10393"/>
      <c r="K10393"/>
      <c r="L10393"/>
    </row>
    <row r="10394" spans="9:12" x14ac:dyDescent="0.25">
      <c r="I10394" s="714"/>
      <c r="J10394"/>
      <c r="K10394"/>
      <c r="L10394"/>
    </row>
    <row r="10395" spans="9:12" x14ac:dyDescent="0.25">
      <c r="I10395" s="714"/>
      <c r="J10395"/>
      <c r="K10395"/>
      <c r="L10395"/>
    </row>
    <row r="10396" spans="9:12" x14ac:dyDescent="0.25">
      <c r="I10396" s="714"/>
      <c r="J10396"/>
      <c r="K10396"/>
      <c r="L10396"/>
    </row>
    <row r="10397" spans="9:12" x14ac:dyDescent="0.25">
      <c r="I10397" s="714"/>
      <c r="J10397"/>
      <c r="K10397"/>
      <c r="L10397"/>
    </row>
    <row r="10398" spans="9:12" x14ac:dyDescent="0.25">
      <c r="I10398" s="714"/>
      <c r="J10398"/>
      <c r="K10398"/>
      <c r="L10398"/>
    </row>
    <row r="10399" spans="9:12" x14ac:dyDescent="0.25">
      <c r="I10399" s="714"/>
      <c r="J10399"/>
      <c r="K10399"/>
      <c r="L10399"/>
    </row>
    <row r="10400" spans="9:12" x14ac:dyDescent="0.25">
      <c r="I10400" s="714"/>
      <c r="J10400"/>
      <c r="K10400"/>
      <c r="L10400"/>
    </row>
    <row r="10401" spans="9:12" x14ac:dyDescent="0.25">
      <c r="I10401" s="714"/>
      <c r="J10401"/>
      <c r="K10401"/>
      <c r="L10401"/>
    </row>
    <row r="10402" spans="9:12" x14ac:dyDescent="0.25">
      <c r="I10402" s="714"/>
      <c r="J10402"/>
      <c r="K10402"/>
      <c r="L10402"/>
    </row>
    <row r="10403" spans="9:12" x14ac:dyDescent="0.25">
      <c r="I10403" s="714"/>
      <c r="J10403"/>
      <c r="K10403"/>
      <c r="L10403"/>
    </row>
    <row r="10404" spans="9:12" x14ac:dyDescent="0.25">
      <c r="I10404" s="714"/>
      <c r="J10404"/>
      <c r="K10404"/>
      <c r="L10404"/>
    </row>
    <row r="10405" spans="9:12" x14ac:dyDescent="0.25">
      <c r="I10405" s="714"/>
      <c r="J10405"/>
      <c r="K10405"/>
      <c r="L10405"/>
    </row>
    <row r="10406" spans="9:12" x14ac:dyDescent="0.25">
      <c r="I10406" s="714"/>
      <c r="J10406"/>
      <c r="K10406"/>
      <c r="L10406"/>
    </row>
    <row r="10407" spans="9:12" x14ac:dyDescent="0.25">
      <c r="I10407" s="714"/>
      <c r="J10407"/>
      <c r="K10407"/>
      <c r="L10407"/>
    </row>
    <row r="10408" spans="9:12" x14ac:dyDescent="0.25">
      <c r="I10408" s="714"/>
      <c r="J10408"/>
      <c r="K10408"/>
      <c r="L10408"/>
    </row>
    <row r="10409" spans="9:12" x14ac:dyDescent="0.25">
      <c r="I10409" s="714"/>
      <c r="J10409"/>
      <c r="K10409"/>
      <c r="L10409"/>
    </row>
    <row r="10410" spans="9:12" x14ac:dyDescent="0.25">
      <c r="I10410" s="714"/>
      <c r="J10410"/>
      <c r="K10410"/>
      <c r="L10410"/>
    </row>
    <row r="10411" spans="9:12" x14ac:dyDescent="0.25">
      <c r="I10411" s="714"/>
      <c r="J10411"/>
      <c r="K10411"/>
      <c r="L10411"/>
    </row>
    <row r="10412" spans="9:12" x14ac:dyDescent="0.25">
      <c r="I10412" s="714"/>
      <c r="J10412"/>
      <c r="K10412"/>
      <c r="L10412"/>
    </row>
    <row r="10413" spans="9:12" x14ac:dyDescent="0.25">
      <c r="I10413" s="714"/>
      <c r="J10413"/>
      <c r="K10413"/>
      <c r="L10413"/>
    </row>
    <row r="10414" spans="9:12" x14ac:dyDescent="0.25">
      <c r="I10414" s="714"/>
      <c r="J10414"/>
      <c r="K10414"/>
      <c r="L10414"/>
    </row>
    <row r="10415" spans="9:12" x14ac:dyDescent="0.25">
      <c r="I10415" s="714"/>
      <c r="J10415"/>
      <c r="K10415"/>
      <c r="L10415"/>
    </row>
    <row r="10416" spans="9:12" x14ac:dyDescent="0.25">
      <c r="I10416" s="714"/>
      <c r="J10416"/>
      <c r="K10416"/>
      <c r="L10416"/>
    </row>
    <row r="10417" spans="9:12" x14ac:dyDescent="0.25">
      <c r="I10417" s="714"/>
      <c r="J10417"/>
      <c r="K10417"/>
      <c r="L10417"/>
    </row>
    <row r="10418" spans="9:12" x14ac:dyDescent="0.25">
      <c r="I10418" s="714"/>
      <c r="J10418"/>
      <c r="K10418"/>
      <c r="L10418"/>
    </row>
    <row r="10419" spans="9:12" x14ac:dyDescent="0.25">
      <c r="I10419" s="714"/>
      <c r="J10419"/>
      <c r="K10419"/>
      <c r="L10419"/>
    </row>
    <row r="10420" spans="9:12" x14ac:dyDescent="0.25">
      <c r="I10420" s="714"/>
      <c r="J10420"/>
      <c r="K10420"/>
      <c r="L10420"/>
    </row>
    <row r="10421" spans="9:12" x14ac:dyDescent="0.25">
      <c r="I10421" s="714"/>
      <c r="J10421"/>
      <c r="K10421"/>
      <c r="L10421"/>
    </row>
    <row r="10422" spans="9:12" x14ac:dyDescent="0.25">
      <c r="I10422" s="714"/>
      <c r="J10422"/>
      <c r="K10422"/>
      <c r="L10422"/>
    </row>
    <row r="10423" spans="9:12" x14ac:dyDescent="0.25">
      <c r="I10423" s="714"/>
      <c r="J10423"/>
      <c r="K10423"/>
      <c r="L10423"/>
    </row>
    <row r="10424" spans="9:12" x14ac:dyDescent="0.25">
      <c r="I10424" s="714"/>
      <c r="J10424"/>
      <c r="K10424"/>
      <c r="L10424"/>
    </row>
    <row r="10425" spans="9:12" x14ac:dyDescent="0.25">
      <c r="I10425" s="714"/>
      <c r="J10425"/>
      <c r="K10425"/>
      <c r="L10425"/>
    </row>
    <row r="10426" spans="9:12" x14ac:dyDescent="0.25">
      <c r="I10426" s="714"/>
      <c r="J10426"/>
      <c r="K10426"/>
      <c r="L10426"/>
    </row>
    <row r="10427" spans="9:12" x14ac:dyDescent="0.25">
      <c r="I10427" s="714"/>
      <c r="J10427"/>
      <c r="K10427"/>
      <c r="L10427"/>
    </row>
    <row r="10428" spans="9:12" x14ac:dyDescent="0.25">
      <c r="I10428" s="714"/>
      <c r="J10428"/>
      <c r="K10428"/>
      <c r="L10428"/>
    </row>
    <row r="10429" spans="9:12" x14ac:dyDescent="0.25">
      <c r="I10429" s="714"/>
      <c r="J10429"/>
      <c r="K10429"/>
      <c r="L10429"/>
    </row>
    <row r="10430" spans="9:12" x14ac:dyDescent="0.25">
      <c r="I10430" s="714"/>
      <c r="J10430"/>
      <c r="K10430"/>
      <c r="L10430"/>
    </row>
    <row r="10431" spans="9:12" x14ac:dyDescent="0.25">
      <c r="I10431" s="714"/>
      <c r="J10431"/>
      <c r="K10431"/>
      <c r="L10431"/>
    </row>
    <row r="10432" spans="9:12" x14ac:dyDescent="0.25">
      <c r="I10432" s="714"/>
      <c r="J10432"/>
      <c r="K10432"/>
      <c r="L10432"/>
    </row>
    <row r="10433" spans="9:12" x14ac:dyDescent="0.25">
      <c r="I10433" s="714"/>
      <c r="J10433"/>
      <c r="K10433"/>
      <c r="L10433"/>
    </row>
    <row r="10434" spans="9:12" x14ac:dyDescent="0.25">
      <c r="I10434" s="714"/>
      <c r="J10434"/>
      <c r="K10434"/>
      <c r="L10434"/>
    </row>
    <row r="10435" spans="9:12" x14ac:dyDescent="0.25">
      <c r="I10435" s="714"/>
      <c r="J10435"/>
      <c r="K10435"/>
      <c r="L10435"/>
    </row>
    <row r="10436" spans="9:12" x14ac:dyDescent="0.25">
      <c r="I10436" s="714"/>
      <c r="J10436"/>
      <c r="K10436"/>
      <c r="L10436"/>
    </row>
    <row r="10437" spans="9:12" x14ac:dyDescent="0.25">
      <c r="I10437" s="714"/>
      <c r="J10437"/>
      <c r="K10437"/>
      <c r="L10437"/>
    </row>
    <row r="10438" spans="9:12" x14ac:dyDescent="0.25">
      <c r="I10438" s="714"/>
      <c r="J10438"/>
      <c r="K10438"/>
      <c r="L10438"/>
    </row>
    <row r="10439" spans="9:12" x14ac:dyDescent="0.25">
      <c r="I10439" s="714"/>
      <c r="J10439"/>
      <c r="K10439"/>
      <c r="L10439"/>
    </row>
    <row r="10440" spans="9:12" x14ac:dyDescent="0.25">
      <c r="I10440" s="714"/>
      <c r="J10440"/>
      <c r="K10440"/>
      <c r="L10440"/>
    </row>
    <row r="10441" spans="9:12" x14ac:dyDescent="0.25">
      <c r="I10441" s="714"/>
      <c r="J10441"/>
      <c r="K10441"/>
      <c r="L10441"/>
    </row>
    <row r="10442" spans="9:12" x14ac:dyDescent="0.25">
      <c r="I10442" s="714"/>
      <c r="J10442"/>
      <c r="K10442"/>
      <c r="L10442"/>
    </row>
    <row r="10443" spans="9:12" x14ac:dyDescent="0.25">
      <c r="I10443" s="714"/>
      <c r="J10443"/>
      <c r="K10443"/>
      <c r="L10443"/>
    </row>
    <row r="10444" spans="9:12" x14ac:dyDescent="0.25">
      <c r="I10444" s="714"/>
      <c r="J10444"/>
      <c r="K10444"/>
      <c r="L10444"/>
    </row>
    <row r="10445" spans="9:12" x14ac:dyDescent="0.25">
      <c r="I10445" s="714"/>
      <c r="J10445"/>
      <c r="K10445"/>
      <c r="L10445"/>
    </row>
    <row r="10446" spans="9:12" x14ac:dyDescent="0.25">
      <c r="I10446" s="714"/>
      <c r="J10446"/>
      <c r="K10446"/>
      <c r="L10446"/>
    </row>
    <row r="10447" spans="9:12" x14ac:dyDescent="0.25">
      <c r="I10447" s="714"/>
      <c r="J10447"/>
      <c r="K10447"/>
      <c r="L10447"/>
    </row>
    <row r="10448" spans="9:12" x14ac:dyDescent="0.25">
      <c r="I10448" s="714"/>
      <c r="J10448"/>
      <c r="K10448"/>
      <c r="L10448"/>
    </row>
    <row r="10449" spans="9:12" x14ac:dyDescent="0.25">
      <c r="I10449" s="714"/>
      <c r="J10449"/>
      <c r="K10449"/>
      <c r="L10449"/>
    </row>
    <row r="10450" spans="9:12" x14ac:dyDescent="0.25">
      <c r="I10450" s="714"/>
      <c r="J10450"/>
      <c r="K10450"/>
      <c r="L10450"/>
    </row>
    <row r="10451" spans="9:12" x14ac:dyDescent="0.25">
      <c r="I10451" s="714"/>
      <c r="J10451"/>
      <c r="K10451"/>
      <c r="L10451"/>
    </row>
    <row r="10452" spans="9:12" x14ac:dyDescent="0.25">
      <c r="I10452" s="714"/>
      <c r="J10452"/>
      <c r="K10452"/>
      <c r="L10452"/>
    </row>
    <row r="10453" spans="9:12" x14ac:dyDescent="0.25">
      <c r="I10453" s="714"/>
      <c r="J10453"/>
      <c r="K10453"/>
      <c r="L10453"/>
    </row>
    <row r="10454" spans="9:12" x14ac:dyDescent="0.25">
      <c r="I10454" s="714"/>
      <c r="J10454"/>
      <c r="K10454"/>
      <c r="L10454"/>
    </row>
    <row r="10455" spans="9:12" x14ac:dyDescent="0.25">
      <c r="I10455" s="714"/>
      <c r="J10455"/>
      <c r="K10455"/>
      <c r="L10455"/>
    </row>
    <row r="10456" spans="9:12" x14ac:dyDescent="0.25">
      <c r="I10456" s="714"/>
      <c r="J10456"/>
      <c r="K10456"/>
      <c r="L10456"/>
    </row>
    <row r="10457" spans="9:12" x14ac:dyDescent="0.25">
      <c r="I10457" s="714"/>
      <c r="J10457"/>
      <c r="K10457"/>
      <c r="L10457"/>
    </row>
    <row r="10458" spans="9:12" x14ac:dyDescent="0.25">
      <c r="I10458" s="714"/>
      <c r="J10458"/>
      <c r="K10458"/>
      <c r="L10458"/>
    </row>
    <row r="10459" spans="9:12" x14ac:dyDescent="0.25">
      <c r="I10459" s="714"/>
      <c r="J10459"/>
      <c r="K10459"/>
      <c r="L10459"/>
    </row>
    <row r="10460" spans="9:12" x14ac:dyDescent="0.25">
      <c r="I10460" s="714"/>
      <c r="J10460"/>
      <c r="K10460"/>
      <c r="L10460"/>
    </row>
    <row r="10461" spans="9:12" x14ac:dyDescent="0.25">
      <c r="I10461" s="714"/>
      <c r="J10461"/>
      <c r="K10461"/>
      <c r="L10461"/>
    </row>
    <row r="10462" spans="9:12" x14ac:dyDescent="0.25">
      <c r="I10462" s="714"/>
      <c r="J10462"/>
      <c r="K10462"/>
      <c r="L10462"/>
    </row>
    <row r="10463" spans="9:12" x14ac:dyDescent="0.25">
      <c r="I10463" s="714"/>
      <c r="J10463"/>
      <c r="K10463"/>
      <c r="L10463"/>
    </row>
    <row r="10464" spans="9:12" x14ac:dyDescent="0.25">
      <c r="I10464" s="714"/>
      <c r="J10464"/>
      <c r="K10464"/>
      <c r="L10464"/>
    </row>
    <row r="10465" spans="9:12" x14ac:dyDescent="0.25">
      <c r="I10465" s="714"/>
      <c r="J10465"/>
      <c r="K10465"/>
      <c r="L10465"/>
    </row>
    <row r="10466" spans="9:12" x14ac:dyDescent="0.25">
      <c r="I10466" s="714"/>
      <c r="J10466"/>
      <c r="K10466"/>
      <c r="L10466"/>
    </row>
    <row r="10467" spans="9:12" x14ac:dyDescent="0.25">
      <c r="I10467" s="714"/>
      <c r="J10467"/>
      <c r="K10467"/>
      <c r="L10467"/>
    </row>
    <row r="10468" spans="9:12" x14ac:dyDescent="0.25">
      <c r="I10468" s="714"/>
      <c r="J10468"/>
      <c r="K10468"/>
      <c r="L10468"/>
    </row>
    <row r="10469" spans="9:12" x14ac:dyDescent="0.25">
      <c r="I10469" s="714"/>
      <c r="J10469"/>
      <c r="K10469"/>
      <c r="L10469"/>
    </row>
    <row r="10470" spans="9:12" x14ac:dyDescent="0.25">
      <c r="I10470" s="714"/>
      <c r="J10470"/>
      <c r="K10470"/>
      <c r="L10470"/>
    </row>
    <row r="10471" spans="9:12" x14ac:dyDescent="0.25">
      <c r="I10471" s="714"/>
      <c r="J10471"/>
      <c r="K10471"/>
      <c r="L10471"/>
    </row>
    <row r="10472" spans="9:12" x14ac:dyDescent="0.25">
      <c r="I10472" s="714"/>
      <c r="J10472"/>
      <c r="K10472"/>
      <c r="L10472"/>
    </row>
    <row r="10473" spans="9:12" x14ac:dyDescent="0.25">
      <c r="I10473" s="714"/>
      <c r="J10473"/>
      <c r="K10473"/>
      <c r="L10473"/>
    </row>
    <row r="10474" spans="9:12" x14ac:dyDescent="0.25">
      <c r="I10474" s="714"/>
      <c r="J10474"/>
      <c r="K10474"/>
      <c r="L10474"/>
    </row>
    <row r="10475" spans="9:12" x14ac:dyDescent="0.25">
      <c r="I10475" s="714"/>
      <c r="J10475"/>
      <c r="K10475"/>
      <c r="L10475"/>
    </row>
    <row r="10476" spans="9:12" x14ac:dyDescent="0.25">
      <c r="I10476" s="714"/>
      <c r="J10476"/>
      <c r="K10476"/>
      <c r="L10476"/>
    </row>
    <row r="10477" spans="9:12" x14ac:dyDescent="0.25">
      <c r="I10477" s="714"/>
      <c r="J10477"/>
      <c r="K10477"/>
      <c r="L10477"/>
    </row>
    <row r="10478" spans="9:12" x14ac:dyDescent="0.25">
      <c r="I10478" s="714"/>
      <c r="J10478"/>
      <c r="K10478"/>
      <c r="L10478"/>
    </row>
    <row r="10479" spans="9:12" x14ac:dyDescent="0.25">
      <c r="I10479" s="714"/>
      <c r="J10479"/>
      <c r="K10479"/>
      <c r="L10479"/>
    </row>
    <row r="10480" spans="9:12" x14ac:dyDescent="0.25">
      <c r="I10480" s="714"/>
      <c r="J10480"/>
      <c r="K10480"/>
      <c r="L10480"/>
    </row>
    <row r="10481" spans="9:12" x14ac:dyDescent="0.25">
      <c r="I10481" s="714"/>
      <c r="J10481"/>
      <c r="K10481"/>
      <c r="L10481"/>
    </row>
    <row r="10482" spans="9:12" x14ac:dyDescent="0.25">
      <c r="I10482" s="714"/>
      <c r="J10482"/>
      <c r="K10482"/>
      <c r="L10482"/>
    </row>
    <row r="10483" spans="9:12" x14ac:dyDescent="0.25">
      <c r="I10483" s="714"/>
      <c r="J10483"/>
      <c r="K10483"/>
      <c r="L10483"/>
    </row>
    <row r="10484" spans="9:12" x14ac:dyDescent="0.25">
      <c r="I10484" s="714"/>
      <c r="J10484"/>
      <c r="K10484"/>
      <c r="L10484"/>
    </row>
    <row r="10485" spans="9:12" x14ac:dyDescent="0.25">
      <c r="I10485" s="714"/>
      <c r="J10485"/>
      <c r="K10485"/>
      <c r="L10485"/>
    </row>
    <row r="10486" spans="9:12" x14ac:dyDescent="0.25">
      <c r="I10486" s="714"/>
      <c r="J10486"/>
      <c r="K10486"/>
      <c r="L10486"/>
    </row>
    <row r="10487" spans="9:12" x14ac:dyDescent="0.25">
      <c r="I10487" s="714"/>
      <c r="J10487"/>
      <c r="K10487"/>
      <c r="L10487"/>
    </row>
    <row r="10488" spans="9:12" x14ac:dyDescent="0.25">
      <c r="I10488" s="714"/>
      <c r="J10488"/>
      <c r="K10488"/>
      <c r="L10488"/>
    </row>
    <row r="10489" spans="9:12" x14ac:dyDescent="0.25">
      <c r="I10489" s="714"/>
      <c r="J10489"/>
      <c r="K10489"/>
      <c r="L10489"/>
    </row>
    <row r="10490" spans="9:12" x14ac:dyDescent="0.25">
      <c r="I10490" s="714"/>
      <c r="J10490"/>
      <c r="K10490"/>
      <c r="L10490"/>
    </row>
    <row r="10491" spans="9:12" x14ac:dyDescent="0.25">
      <c r="I10491" s="714"/>
      <c r="J10491"/>
      <c r="K10491"/>
      <c r="L10491"/>
    </row>
    <row r="10492" spans="9:12" x14ac:dyDescent="0.25">
      <c r="I10492" s="714"/>
      <c r="J10492"/>
      <c r="K10492"/>
      <c r="L10492"/>
    </row>
    <row r="10493" spans="9:12" x14ac:dyDescent="0.25">
      <c r="I10493" s="714"/>
      <c r="J10493"/>
      <c r="K10493"/>
      <c r="L10493"/>
    </row>
    <row r="10494" spans="9:12" x14ac:dyDescent="0.25">
      <c r="I10494" s="714"/>
      <c r="J10494"/>
      <c r="K10494"/>
      <c r="L10494"/>
    </row>
    <row r="10495" spans="9:12" x14ac:dyDescent="0.25">
      <c r="I10495" s="714"/>
      <c r="J10495"/>
      <c r="K10495"/>
      <c r="L10495"/>
    </row>
    <row r="10496" spans="9:12" x14ac:dyDescent="0.25">
      <c r="I10496" s="714"/>
      <c r="J10496"/>
      <c r="K10496"/>
      <c r="L10496"/>
    </row>
    <row r="10497" spans="9:12" x14ac:dyDescent="0.25">
      <c r="I10497" s="714"/>
      <c r="J10497"/>
      <c r="K10497"/>
      <c r="L10497"/>
    </row>
    <row r="10498" spans="9:12" x14ac:dyDescent="0.25">
      <c r="I10498" s="714"/>
      <c r="J10498"/>
      <c r="K10498"/>
      <c r="L10498"/>
    </row>
    <row r="10499" spans="9:12" x14ac:dyDescent="0.25">
      <c r="I10499" s="714"/>
      <c r="J10499"/>
      <c r="K10499"/>
      <c r="L10499"/>
    </row>
    <row r="10500" spans="9:12" x14ac:dyDescent="0.25">
      <c r="I10500" s="714"/>
      <c r="J10500"/>
      <c r="K10500"/>
      <c r="L10500"/>
    </row>
    <row r="10501" spans="9:12" x14ac:dyDescent="0.25">
      <c r="I10501" s="714"/>
      <c r="J10501"/>
      <c r="K10501"/>
      <c r="L10501"/>
    </row>
    <row r="10502" spans="9:12" x14ac:dyDescent="0.25">
      <c r="I10502" s="714"/>
      <c r="J10502"/>
      <c r="K10502"/>
      <c r="L10502"/>
    </row>
    <row r="10503" spans="9:12" x14ac:dyDescent="0.25">
      <c r="I10503" s="714"/>
      <c r="J10503"/>
      <c r="K10503"/>
      <c r="L10503"/>
    </row>
    <row r="10504" spans="9:12" x14ac:dyDescent="0.25">
      <c r="I10504" s="714"/>
      <c r="J10504"/>
      <c r="K10504"/>
      <c r="L10504"/>
    </row>
    <row r="10505" spans="9:12" x14ac:dyDescent="0.25">
      <c r="I10505" s="714"/>
      <c r="J10505"/>
      <c r="K10505"/>
      <c r="L10505"/>
    </row>
    <row r="10506" spans="9:12" x14ac:dyDescent="0.25">
      <c r="I10506" s="714"/>
      <c r="J10506"/>
      <c r="K10506"/>
      <c r="L10506"/>
    </row>
    <row r="10507" spans="9:12" x14ac:dyDescent="0.25">
      <c r="I10507" s="714"/>
      <c r="J10507"/>
      <c r="K10507"/>
      <c r="L10507"/>
    </row>
    <row r="10508" spans="9:12" x14ac:dyDescent="0.25">
      <c r="I10508" s="714"/>
      <c r="J10508"/>
      <c r="K10508"/>
      <c r="L10508"/>
    </row>
    <row r="10509" spans="9:12" x14ac:dyDescent="0.25">
      <c r="I10509" s="714"/>
      <c r="J10509"/>
      <c r="K10509"/>
      <c r="L10509"/>
    </row>
    <row r="10510" spans="9:12" x14ac:dyDescent="0.25">
      <c r="I10510" s="714"/>
      <c r="J10510"/>
      <c r="K10510"/>
      <c r="L10510"/>
    </row>
    <row r="10511" spans="9:12" x14ac:dyDescent="0.25">
      <c r="I10511" s="714"/>
      <c r="J10511"/>
      <c r="K10511"/>
      <c r="L10511"/>
    </row>
    <row r="10512" spans="9:12" x14ac:dyDescent="0.25">
      <c r="I10512" s="714"/>
      <c r="J10512"/>
      <c r="K10512"/>
      <c r="L10512"/>
    </row>
    <row r="10513" spans="9:12" x14ac:dyDescent="0.25">
      <c r="I10513" s="714"/>
      <c r="J10513"/>
      <c r="K10513"/>
      <c r="L10513"/>
    </row>
    <row r="10514" spans="9:12" x14ac:dyDescent="0.25">
      <c r="I10514" s="714"/>
      <c r="J10514"/>
      <c r="K10514"/>
      <c r="L10514"/>
    </row>
    <row r="10515" spans="9:12" x14ac:dyDescent="0.25">
      <c r="I10515" s="714"/>
      <c r="J10515"/>
      <c r="K10515"/>
      <c r="L10515"/>
    </row>
    <row r="10516" spans="9:12" x14ac:dyDescent="0.25">
      <c r="I10516" s="714"/>
      <c r="J10516"/>
      <c r="K10516"/>
      <c r="L10516"/>
    </row>
    <row r="10517" spans="9:12" x14ac:dyDescent="0.25">
      <c r="I10517" s="714"/>
      <c r="J10517"/>
      <c r="K10517"/>
      <c r="L10517"/>
    </row>
    <row r="10518" spans="9:12" x14ac:dyDescent="0.25">
      <c r="I10518" s="714"/>
      <c r="J10518"/>
      <c r="K10518"/>
      <c r="L10518"/>
    </row>
    <row r="10519" spans="9:12" x14ac:dyDescent="0.25">
      <c r="I10519" s="714"/>
      <c r="J10519"/>
      <c r="K10519"/>
      <c r="L10519"/>
    </row>
    <row r="10520" spans="9:12" x14ac:dyDescent="0.25">
      <c r="I10520" s="714"/>
      <c r="J10520"/>
      <c r="K10520"/>
      <c r="L10520"/>
    </row>
    <row r="10521" spans="9:12" x14ac:dyDescent="0.25">
      <c r="I10521" s="714"/>
      <c r="J10521"/>
      <c r="K10521"/>
      <c r="L10521"/>
    </row>
    <row r="10522" spans="9:12" x14ac:dyDescent="0.25">
      <c r="I10522" s="714"/>
      <c r="J10522"/>
      <c r="K10522"/>
      <c r="L10522"/>
    </row>
    <row r="10523" spans="9:12" x14ac:dyDescent="0.25">
      <c r="I10523" s="714"/>
      <c r="J10523"/>
      <c r="K10523"/>
      <c r="L10523"/>
    </row>
    <row r="10524" spans="9:12" x14ac:dyDescent="0.25">
      <c r="I10524" s="714"/>
      <c r="J10524"/>
      <c r="K10524"/>
      <c r="L10524"/>
    </row>
    <row r="10525" spans="9:12" x14ac:dyDescent="0.25">
      <c r="I10525" s="714"/>
      <c r="J10525"/>
      <c r="K10525"/>
      <c r="L10525"/>
    </row>
    <row r="10526" spans="9:12" x14ac:dyDescent="0.25">
      <c r="I10526" s="714"/>
      <c r="J10526"/>
      <c r="K10526"/>
      <c r="L10526"/>
    </row>
    <row r="10527" spans="9:12" x14ac:dyDescent="0.25">
      <c r="I10527" s="714"/>
      <c r="J10527"/>
      <c r="K10527"/>
      <c r="L10527"/>
    </row>
    <row r="10528" spans="9:12" x14ac:dyDescent="0.25">
      <c r="I10528" s="714"/>
      <c r="J10528"/>
      <c r="K10528"/>
      <c r="L10528"/>
    </row>
    <row r="10529" spans="9:12" x14ac:dyDescent="0.25">
      <c r="I10529" s="714"/>
      <c r="J10529"/>
      <c r="K10529"/>
      <c r="L10529"/>
    </row>
    <row r="10530" spans="9:12" x14ac:dyDescent="0.25">
      <c r="I10530" s="714"/>
      <c r="J10530"/>
      <c r="K10530"/>
      <c r="L10530"/>
    </row>
    <row r="10531" spans="9:12" x14ac:dyDescent="0.25">
      <c r="I10531" s="714"/>
      <c r="J10531"/>
      <c r="K10531"/>
      <c r="L10531"/>
    </row>
    <row r="10532" spans="9:12" x14ac:dyDescent="0.25">
      <c r="I10532" s="714"/>
      <c r="J10532"/>
      <c r="K10532"/>
      <c r="L10532"/>
    </row>
    <row r="10533" spans="9:12" x14ac:dyDescent="0.25">
      <c r="I10533" s="714"/>
      <c r="J10533"/>
      <c r="K10533"/>
      <c r="L10533"/>
    </row>
    <row r="10534" spans="9:12" x14ac:dyDescent="0.25">
      <c r="I10534" s="714"/>
      <c r="J10534"/>
      <c r="K10534"/>
      <c r="L10534"/>
    </row>
    <row r="10535" spans="9:12" x14ac:dyDescent="0.25">
      <c r="I10535" s="714"/>
      <c r="J10535"/>
      <c r="K10535"/>
      <c r="L10535"/>
    </row>
    <row r="10536" spans="9:12" x14ac:dyDescent="0.25">
      <c r="I10536" s="714"/>
      <c r="J10536"/>
      <c r="K10536"/>
      <c r="L10536"/>
    </row>
    <row r="10537" spans="9:12" x14ac:dyDescent="0.25">
      <c r="I10537" s="714"/>
      <c r="J10537"/>
      <c r="K10537"/>
      <c r="L10537"/>
    </row>
    <row r="10538" spans="9:12" x14ac:dyDescent="0.25">
      <c r="I10538" s="714"/>
      <c r="J10538"/>
      <c r="K10538"/>
      <c r="L10538"/>
    </row>
    <row r="10539" spans="9:12" x14ac:dyDescent="0.25">
      <c r="I10539" s="714"/>
      <c r="J10539"/>
      <c r="K10539"/>
      <c r="L10539"/>
    </row>
    <row r="10540" spans="9:12" x14ac:dyDescent="0.25">
      <c r="I10540" s="714"/>
      <c r="J10540"/>
      <c r="K10540"/>
      <c r="L10540"/>
    </row>
    <row r="10541" spans="9:12" x14ac:dyDescent="0.25">
      <c r="I10541" s="714"/>
      <c r="J10541"/>
      <c r="K10541"/>
      <c r="L10541"/>
    </row>
    <row r="10542" spans="9:12" x14ac:dyDescent="0.25">
      <c r="I10542" s="714"/>
      <c r="J10542"/>
      <c r="K10542"/>
      <c r="L10542"/>
    </row>
    <row r="10543" spans="9:12" x14ac:dyDescent="0.25">
      <c r="I10543" s="714"/>
      <c r="J10543"/>
      <c r="K10543"/>
      <c r="L10543"/>
    </row>
    <row r="10544" spans="9:12" x14ac:dyDescent="0.25">
      <c r="I10544" s="714"/>
      <c r="J10544"/>
      <c r="K10544"/>
      <c r="L10544"/>
    </row>
    <row r="10545" spans="9:12" x14ac:dyDescent="0.25">
      <c r="I10545" s="714"/>
      <c r="J10545"/>
      <c r="K10545"/>
      <c r="L10545"/>
    </row>
    <row r="10546" spans="9:12" x14ac:dyDescent="0.25">
      <c r="I10546" s="714"/>
      <c r="J10546"/>
      <c r="K10546"/>
      <c r="L10546"/>
    </row>
    <row r="10547" spans="9:12" x14ac:dyDescent="0.25">
      <c r="I10547" s="714"/>
      <c r="J10547"/>
      <c r="K10547"/>
      <c r="L10547"/>
    </row>
    <row r="10548" spans="9:12" x14ac:dyDescent="0.25">
      <c r="I10548" s="714"/>
      <c r="J10548"/>
      <c r="K10548"/>
      <c r="L10548"/>
    </row>
    <row r="10549" spans="9:12" x14ac:dyDescent="0.25">
      <c r="I10549" s="714"/>
      <c r="J10549"/>
      <c r="K10549"/>
      <c r="L10549"/>
    </row>
    <row r="10550" spans="9:12" x14ac:dyDescent="0.25">
      <c r="I10550" s="714"/>
      <c r="J10550"/>
      <c r="K10550"/>
      <c r="L10550"/>
    </row>
    <row r="10551" spans="9:12" x14ac:dyDescent="0.25">
      <c r="I10551" s="714"/>
      <c r="J10551"/>
      <c r="K10551"/>
      <c r="L10551"/>
    </row>
    <row r="10552" spans="9:12" x14ac:dyDescent="0.25">
      <c r="I10552" s="714"/>
      <c r="J10552"/>
      <c r="K10552"/>
      <c r="L10552"/>
    </row>
    <row r="10553" spans="9:12" x14ac:dyDescent="0.25">
      <c r="I10553" s="714"/>
      <c r="J10553"/>
      <c r="K10553"/>
      <c r="L10553"/>
    </row>
    <row r="10554" spans="9:12" x14ac:dyDescent="0.25">
      <c r="I10554" s="714"/>
      <c r="J10554"/>
      <c r="K10554"/>
      <c r="L10554"/>
    </row>
    <row r="10555" spans="9:12" x14ac:dyDescent="0.25">
      <c r="I10555" s="714"/>
      <c r="J10555"/>
      <c r="K10555"/>
      <c r="L10555"/>
    </row>
    <row r="10556" spans="9:12" x14ac:dyDescent="0.25">
      <c r="I10556" s="714"/>
      <c r="J10556"/>
      <c r="K10556"/>
      <c r="L10556"/>
    </row>
    <row r="10557" spans="9:12" x14ac:dyDescent="0.25">
      <c r="I10557" s="714"/>
      <c r="J10557"/>
      <c r="K10557"/>
      <c r="L10557"/>
    </row>
    <row r="10558" spans="9:12" x14ac:dyDescent="0.25">
      <c r="I10558" s="714"/>
      <c r="J10558"/>
      <c r="K10558"/>
      <c r="L10558"/>
    </row>
    <row r="10559" spans="9:12" x14ac:dyDescent="0.25">
      <c r="I10559" s="714"/>
      <c r="J10559"/>
      <c r="K10559"/>
      <c r="L10559"/>
    </row>
    <row r="10560" spans="9:12" x14ac:dyDescent="0.25">
      <c r="I10560" s="714"/>
      <c r="J10560"/>
      <c r="K10560"/>
      <c r="L10560"/>
    </row>
    <row r="10561" spans="9:12" x14ac:dyDescent="0.25">
      <c r="I10561" s="714"/>
      <c r="J10561"/>
      <c r="K10561"/>
      <c r="L10561"/>
    </row>
    <row r="10562" spans="9:12" x14ac:dyDescent="0.25">
      <c r="I10562" s="714"/>
      <c r="J10562"/>
      <c r="K10562"/>
      <c r="L10562"/>
    </row>
    <row r="10563" spans="9:12" x14ac:dyDescent="0.25">
      <c r="I10563" s="714"/>
      <c r="J10563"/>
      <c r="K10563"/>
      <c r="L10563"/>
    </row>
    <row r="10564" spans="9:12" x14ac:dyDescent="0.25">
      <c r="I10564" s="714"/>
      <c r="J10564"/>
      <c r="K10564"/>
      <c r="L10564"/>
    </row>
    <row r="10565" spans="9:12" x14ac:dyDescent="0.25">
      <c r="I10565" s="714"/>
      <c r="J10565"/>
      <c r="K10565"/>
      <c r="L10565"/>
    </row>
    <row r="10566" spans="9:12" x14ac:dyDescent="0.25">
      <c r="I10566" s="714"/>
      <c r="J10566"/>
      <c r="K10566"/>
      <c r="L10566"/>
    </row>
    <row r="10567" spans="9:12" x14ac:dyDescent="0.25">
      <c r="I10567" s="714"/>
      <c r="J10567"/>
      <c r="K10567"/>
      <c r="L10567"/>
    </row>
    <row r="10568" spans="9:12" x14ac:dyDescent="0.25">
      <c r="I10568" s="714"/>
      <c r="J10568"/>
      <c r="K10568"/>
      <c r="L10568"/>
    </row>
    <row r="10569" spans="9:12" x14ac:dyDescent="0.25">
      <c r="I10569" s="714"/>
      <c r="J10569"/>
      <c r="K10569"/>
      <c r="L10569"/>
    </row>
    <row r="10570" spans="9:12" x14ac:dyDescent="0.25">
      <c r="I10570" s="714"/>
      <c r="J10570"/>
      <c r="K10570"/>
      <c r="L10570"/>
    </row>
    <row r="10571" spans="9:12" x14ac:dyDescent="0.25">
      <c r="I10571" s="714"/>
      <c r="J10571"/>
      <c r="K10571"/>
      <c r="L10571"/>
    </row>
    <row r="10572" spans="9:12" x14ac:dyDescent="0.25">
      <c r="I10572" s="714"/>
      <c r="J10572"/>
      <c r="K10572"/>
      <c r="L10572"/>
    </row>
    <row r="10573" spans="9:12" x14ac:dyDescent="0.25">
      <c r="I10573" s="714"/>
      <c r="J10573"/>
      <c r="K10573"/>
      <c r="L10573"/>
    </row>
    <row r="10574" spans="9:12" x14ac:dyDescent="0.25">
      <c r="I10574" s="714"/>
      <c r="J10574"/>
      <c r="K10574"/>
      <c r="L10574"/>
    </row>
    <row r="10575" spans="9:12" x14ac:dyDescent="0.25">
      <c r="I10575" s="714"/>
      <c r="J10575"/>
      <c r="K10575"/>
      <c r="L10575"/>
    </row>
    <row r="10576" spans="9:12" x14ac:dyDescent="0.25">
      <c r="I10576" s="714"/>
      <c r="J10576"/>
      <c r="K10576"/>
      <c r="L10576"/>
    </row>
    <row r="10577" spans="9:12" x14ac:dyDescent="0.25">
      <c r="I10577" s="714"/>
      <c r="J10577"/>
      <c r="K10577"/>
      <c r="L10577"/>
    </row>
    <row r="10578" spans="9:12" x14ac:dyDescent="0.25">
      <c r="I10578" s="714"/>
      <c r="J10578"/>
      <c r="K10578"/>
      <c r="L10578"/>
    </row>
    <row r="10579" spans="9:12" x14ac:dyDescent="0.25">
      <c r="I10579" s="714"/>
      <c r="J10579"/>
      <c r="K10579"/>
      <c r="L10579"/>
    </row>
    <row r="10580" spans="9:12" x14ac:dyDescent="0.25">
      <c r="I10580" s="714"/>
      <c r="J10580"/>
      <c r="K10580"/>
      <c r="L10580"/>
    </row>
    <row r="10581" spans="9:12" x14ac:dyDescent="0.25">
      <c r="I10581" s="714"/>
      <c r="J10581"/>
      <c r="K10581"/>
      <c r="L10581"/>
    </row>
    <row r="10582" spans="9:12" x14ac:dyDescent="0.25">
      <c r="I10582" s="714"/>
      <c r="J10582"/>
      <c r="K10582"/>
      <c r="L10582"/>
    </row>
    <row r="10583" spans="9:12" x14ac:dyDescent="0.25">
      <c r="I10583" s="714"/>
      <c r="J10583"/>
      <c r="K10583"/>
      <c r="L10583"/>
    </row>
    <row r="10584" spans="9:12" x14ac:dyDescent="0.25">
      <c r="I10584" s="714"/>
      <c r="J10584"/>
      <c r="K10584"/>
      <c r="L10584"/>
    </row>
    <row r="10585" spans="9:12" x14ac:dyDescent="0.25">
      <c r="I10585" s="714"/>
      <c r="J10585"/>
      <c r="K10585"/>
      <c r="L10585"/>
    </row>
    <row r="10586" spans="9:12" x14ac:dyDescent="0.25">
      <c r="I10586" s="714"/>
      <c r="J10586"/>
      <c r="K10586"/>
      <c r="L10586"/>
    </row>
    <row r="10587" spans="9:12" x14ac:dyDescent="0.25">
      <c r="I10587" s="714"/>
      <c r="J10587"/>
      <c r="K10587"/>
      <c r="L10587"/>
    </row>
    <row r="10588" spans="9:12" x14ac:dyDescent="0.25">
      <c r="I10588" s="714"/>
      <c r="J10588"/>
      <c r="K10588"/>
      <c r="L10588"/>
    </row>
    <row r="10589" spans="9:12" x14ac:dyDescent="0.25">
      <c r="I10589" s="714"/>
      <c r="J10589"/>
      <c r="K10589"/>
      <c r="L10589"/>
    </row>
    <row r="10590" spans="9:12" x14ac:dyDescent="0.25">
      <c r="I10590" s="714"/>
      <c r="J10590"/>
      <c r="K10590"/>
      <c r="L10590"/>
    </row>
    <row r="10591" spans="9:12" x14ac:dyDescent="0.25">
      <c r="I10591" s="714"/>
      <c r="J10591"/>
      <c r="K10591"/>
      <c r="L10591"/>
    </row>
    <row r="10592" spans="9:12" x14ac:dyDescent="0.25">
      <c r="I10592" s="714"/>
      <c r="J10592"/>
      <c r="K10592"/>
      <c r="L10592"/>
    </row>
    <row r="10593" spans="9:12" x14ac:dyDescent="0.25">
      <c r="I10593" s="714"/>
      <c r="J10593"/>
      <c r="K10593"/>
      <c r="L10593"/>
    </row>
    <row r="10594" spans="9:12" x14ac:dyDescent="0.25">
      <c r="I10594" s="714"/>
      <c r="J10594"/>
      <c r="K10594"/>
      <c r="L10594"/>
    </row>
    <row r="10595" spans="9:12" x14ac:dyDescent="0.25">
      <c r="I10595" s="714"/>
      <c r="J10595"/>
      <c r="K10595"/>
      <c r="L10595"/>
    </row>
    <row r="10596" spans="9:12" x14ac:dyDescent="0.25">
      <c r="I10596" s="714"/>
      <c r="J10596"/>
      <c r="K10596"/>
      <c r="L10596"/>
    </row>
    <row r="10597" spans="9:12" x14ac:dyDescent="0.25">
      <c r="I10597" s="714"/>
      <c r="J10597"/>
      <c r="K10597"/>
      <c r="L10597"/>
    </row>
    <row r="10598" spans="9:12" x14ac:dyDescent="0.25">
      <c r="I10598" s="714"/>
      <c r="J10598"/>
      <c r="K10598"/>
      <c r="L10598"/>
    </row>
    <row r="10599" spans="9:12" x14ac:dyDescent="0.25">
      <c r="I10599" s="714"/>
      <c r="J10599"/>
      <c r="K10599"/>
      <c r="L10599"/>
    </row>
    <row r="10600" spans="9:12" x14ac:dyDescent="0.25">
      <c r="I10600" s="714"/>
      <c r="J10600"/>
      <c r="K10600"/>
      <c r="L10600"/>
    </row>
    <row r="10601" spans="9:12" x14ac:dyDescent="0.25">
      <c r="I10601" s="714"/>
      <c r="J10601"/>
      <c r="K10601"/>
      <c r="L10601"/>
    </row>
    <row r="10602" spans="9:12" x14ac:dyDescent="0.25">
      <c r="I10602" s="714"/>
      <c r="J10602"/>
      <c r="K10602"/>
      <c r="L10602"/>
    </row>
    <row r="10603" spans="9:12" x14ac:dyDescent="0.25">
      <c r="I10603" s="714"/>
      <c r="J10603"/>
      <c r="K10603"/>
      <c r="L10603"/>
    </row>
    <row r="10604" spans="9:12" x14ac:dyDescent="0.25">
      <c r="I10604" s="714"/>
      <c r="J10604"/>
      <c r="K10604"/>
      <c r="L10604"/>
    </row>
    <row r="10605" spans="9:12" x14ac:dyDescent="0.25">
      <c r="I10605" s="714"/>
      <c r="J10605"/>
      <c r="K10605"/>
      <c r="L10605"/>
    </row>
    <row r="10606" spans="9:12" x14ac:dyDescent="0.25">
      <c r="I10606" s="714"/>
      <c r="J10606"/>
      <c r="K10606"/>
      <c r="L10606"/>
    </row>
    <row r="10607" spans="9:12" x14ac:dyDescent="0.25">
      <c r="I10607" s="714"/>
      <c r="J10607"/>
      <c r="K10607"/>
      <c r="L10607"/>
    </row>
    <row r="10608" spans="9:12" x14ac:dyDescent="0.25">
      <c r="I10608" s="714"/>
      <c r="J10608"/>
      <c r="K10608"/>
      <c r="L10608"/>
    </row>
    <row r="10609" spans="9:12" x14ac:dyDescent="0.25">
      <c r="I10609" s="714"/>
      <c r="J10609"/>
      <c r="K10609"/>
      <c r="L10609"/>
    </row>
    <row r="10610" spans="9:12" x14ac:dyDescent="0.25">
      <c r="I10610" s="714"/>
      <c r="J10610"/>
      <c r="K10610"/>
      <c r="L10610"/>
    </row>
    <row r="10611" spans="9:12" x14ac:dyDescent="0.25">
      <c r="I10611" s="714"/>
      <c r="J10611"/>
      <c r="K10611"/>
      <c r="L10611"/>
    </row>
    <row r="10612" spans="9:12" x14ac:dyDescent="0.25">
      <c r="I10612" s="714"/>
      <c r="J10612"/>
      <c r="K10612"/>
      <c r="L10612"/>
    </row>
    <row r="10613" spans="9:12" x14ac:dyDescent="0.25">
      <c r="I10613" s="714"/>
      <c r="J10613"/>
      <c r="K10613"/>
      <c r="L10613"/>
    </row>
    <row r="10614" spans="9:12" x14ac:dyDescent="0.25">
      <c r="I10614" s="714"/>
      <c r="J10614"/>
      <c r="K10614"/>
      <c r="L10614"/>
    </row>
    <row r="10615" spans="9:12" x14ac:dyDescent="0.25">
      <c r="I10615" s="714"/>
      <c r="J10615"/>
      <c r="K10615"/>
      <c r="L10615"/>
    </row>
    <row r="10616" spans="9:12" x14ac:dyDescent="0.25">
      <c r="I10616" s="714"/>
      <c r="J10616"/>
      <c r="K10616"/>
      <c r="L10616"/>
    </row>
    <row r="10617" spans="9:12" x14ac:dyDescent="0.25">
      <c r="I10617" s="714"/>
      <c r="J10617"/>
      <c r="K10617"/>
      <c r="L10617"/>
    </row>
    <row r="10618" spans="9:12" x14ac:dyDescent="0.25">
      <c r="I10618" s="714"/>
      <c r="J10618"/>
      <c r="K10618"/>
      <c r="L10618"/>
    </row>
    <row r="10619" spans="9:12" x14ac:dyDescent="0.25">
      <c r="I10619" s="714"/>
      <c r="J10619"/>
      <c r="K10619"/>
      <c r="L10619"/>
    </row>
    <row r="10620" spans="9:12" x14ac:dyDescent="0.25">
      <c r="I10620" s="714"/>
      <c r="J10620"/>
      <c r="K10620"/>
      <c r="L10620"/>
    </row>
    <row r="10621" spans="9:12" x14ac:dyDescent="0.25">
      <c r="I10621" s="714"/>
      <c r="J10621"/>
      <c r="K10621"/>
      <c r="L10621"/>
    </row>
    <row r="10622" spans="9:12" x14ac:dyDescent="0.25">
      <c r="I10622" s="714"/>
      <c r="J10622"/>
      <c r="K10622"/>
      <c r="L10622"/>
    </row>
    <row r="10623" spans="9:12" x14ac:dyDescent="0.25">
      <c r="I10623" s="714"/>
      <c r="J10623"/>
      <c r="K10623"/>
      <c r="L10623"/>
    </row>
    <row r="10624" spans="9:12" x14ac:dyDescent="0.25">
      <c r="I10624" s="714"/>
      <c r="J10624"/>
      <c r="K10624"/>
      <c r="L10624"/>
    </row>
    <row r="10625" spans="9:12" x14ac:dyDescent="0.25">
      <c r="I10625" s="714"/>
      <c r="J10625"/>
      <c r="K10625"/>
      <c r="L10625"/>
    </row>
    <row r="10626" spans="9:12" x14ac:dyDescent="0.25">
      <c r="I10626" s="714"/>
      <c r="J10626"/>
      <c r="K10626"/>
      <c r="L10626"/>
    </row>
    <row r="10627" spans="9:12" x14ac:dyDescent="0.25">
      <c r="I10627" s="714"/>
      <c r="J10627"/>
      <c r="K10627"/>
      <c r="L10627"/>
    </row>
    <row r="10628" spans="9:12" x14ac:dyDescent="0.25">
      <c r="I10628" s="714"/>
      <c r="J10628"/>
      <c r="K10628"/>
      <c r="L10628"/>
    </row>
    <row r="10629" spans="9:12" x14ac:dyDescent="0.25">
      <c r="I10629" s="714"/>
      <c r="J10629"/>
      <c r="K10629"/>
      <c r="L10629"/>
    </row>
    <row r="10630" spans="9:12" x14ac:dyDescent="0.25">
      <c r="I10630" s="714"/>
      <c r="J10630"/>
      <c r="K10630"/>
      <c r="L10630"/>
    </row>
    <row r="10631" spans="9:12" x14ac:dyDescent="0.25">
      <c r="I10631" s="714"/>
      <c r="J10631"/>
      <c r="K10631"/>
      <c r="L10631"/>
    </row>
    <row r="10632" spans="9:12" x14ac:dyDescent="0.25">
      <c r="I10632" s="714"/>
      <c r="J10632"/>
      <c r="K10632"/>
      <c r="L10632"/>
    </row>
    <row r="10633" spans="9:12" x14ac:dyDescent="0.25">
      <c r="I10633" s="714"/>
      <c r="J10633"/>
      <c r="K10633"/>
      <c r="L10633"/>
    </row>
    <row r="10634" spans="9:12" x14ac:dyDescent="0.25">
      <c r="I10634" s="714"/>
      <c r="J10634"/>
      <c r="K10634"/>
      <c r="L10634"/>
    </row>
    <row r="10635" spans="9:12" x14ac:dyDescent="0.25">
      <c r="I10635" s="714"/>
      <c r="J10635"/>
      <c r="K10635"/>
      <c r="L10635"/>
    </row>
    <row r="10636" spans="9:12" x14ac:dyDescent="0.25">
      <c r="I10636" s="714"/>
      <c r="J10636"/>
      <c r="K10636"/>
      <c r="L10636"/>
    </row>
    <row r="10637" spans="9:12" x14ac:dyDescent="0.25">
      <c r="I10637" s="714"/>
      <c r="J10637"/>
      <c r="K10637"/>
      <c r="L10637"/>
    </row>
    <row r="10638" spans="9:12" x14ac:dyDescent="0.25">
      <c r="I10638" s="714"/>
      <c r="J10638"/>
      <c r="K10638"/>
      <c r="L10638"/>
    </row>
    <row r="10639" spans="9:12" x14ac:dyDescent="0.25">
      <c r="I10639" s="714"/>
      <c r="J10639"/>
      <c r="K10639"/>
      <c r="L10639"/>
    </row>
    <row r="10640" spans="9:12" x14ac:dyDescent="0.25">
      <c r="I10640" s="714"/>
      <c r="J10640"/>
      <c r="K10640"/>
      <c r="L10640"/>
    </row>
    <row r="10641" spans="9:12" x14ac:dyDescent="0.25">
      <c r="I10641" s="714"/>
      <c r="J10641"/>
      <c r="K10641"/>
      <c r="L10641"/>
    </row>
    <row r="10642" spans="9:12" x14ac:dyDescent="0.25">
      <c r="I10642" s="714"/>
      <c r="J10642"/>
      <c r="K10642"/>
      <c r="L10642"/>
    </row>
    <row r="10643" spans="9:12" x14ac:dyDescent="0.25">
      <c r="I10643" s="714"/>
      <c r="J10643"/>
      <c r="K10643"/>
      <c r="L10643"/>
    </row>
    <row r="10644" spans="9:12" x14ac:dyDescent="0.25">
      <c r="I10644" s="714"/>
      <c r="J10644"/>
      <c r="K10644"/>
      <c r="L10644"/>
    </row>
    <row r="10645" spans="9:12" x14ac:dyDescent="0.25">
      <c r="I10645" s="714"/>
      <c r="J10645"/>
      <c r="K10645"/>
      <c r="L10645"/>
    </row>
    <row r="10646" spans="9:12" x14ac:dyDescent="0.25">
      <c r="I10646" s="714"/>
      <c r="J10646"/>
      <c r="K10646"/>
      <c r="L10646"/>
    </row>
    <row r="10647" spans="9:12" x14ac:dyDescent="0.25">
      <c r="I10647" s="714"/>
      <c r="J10647"/>
      <c r="K10647"/>
      <c r="L10647"/>
    </row>
    <row r="10648" spans="9:12" x14ac:dyDescent="0.25">
      <c r="I10648" s="714"/>
      <c r="J10648"/>
      <c r="K10648"/>
      <c r="L10648"/>
    </row>
    <row r="10649" spans="9:12" x14ac:dyDescent="0.25">
      <c r="I10649" s="714"/>
      <c r="J10649"/>
      <c r="K10649"/>
      <c r="L10649"/>
    </row>
    <row r="10650" spans="9:12" x14ac:dyDescent="0.25">
      <c r="I10650" s="714"/>
      <c r="J10650"/>
      <c r="K10650"/>
      <c r="L10650"/>
    </row>
    <row r="10651" spans="9:12" x14ac:dyDescent="0.25">
      <c r="I10651" s="714"/>
      <c r="J10651"/>
      <c r="K10651"/>
      <c r="L10651"/>
    </row>
    <row r="10652" spans="9:12" x14ac:dyDescent="0.25">
      <c r="I10652" s="714"/>
      <c r="J10652"/>
      <c r="K10652"/>
      <c r="L10652"/>
    </row>
    <row r="10653" spans="9:12" x14ac:dyDescent="0.25">
      <c r="I10653" s="714"/>
      <c r="J10653"/>
      <c r="K10653"/>
      <c r="L10653"/>
    </row>
    <row r="10654" spans="9:12" x14ac:dyDescent="0.25">
      <c r="I10654" s="714"/>
      <c r="J10654"/>
      <c r="K10654"/>
      <c r="L10654"/>
    </row>
    <row r="10655" spans="9:12" x14ac:dyDescent="0.25">
      <c r="I10655" s="714"/>
      <c r="J10655"/>
      <c r="K10655"/>
      <c r="L10655"/>
    </row>
    <row r="10656" spans="9:12" x14ac:dyDescent="0.25">
      <c r="I10656" s="714"/>
      <c r="J10656"/>
      <c r="K10656"/>
      <c r="L10656"/>
    </row>
    <row r="10657" spans="9:12" x14ac:dyDescent="0.25">
      <c r="I10657" s="714"/>
      <c r="J10657"/>
      <c r="K10657"/>
      <c r="L10657"/>
    </row>
    <row r="10658" spans="9:12" x14ac:dyDescent="0.25">
      <c r="I10658" s="714"/>
      <c r="J10658"/>
      <c r="K10658"/>
      <c r="L10658"/>
    </row>
    <row r="10659" spans="9:12" x14ac:dyDescent="0.25">
      <c r="I10659" s="714"/>
      <c r="J10659"/>
      <c r="K10659"/>
      <c r="L10659"/>
    </row>
    <row r="10660" spans="9:12" x14ac:dyDescent="0.25">
      <c r="I10660" s="714"/>
      <c r="J10660"/>
      <c r="K10660"/>
      <c r="L10660"/>
    </row>
    <row r="10661" spans="9:12" x14ac:dyDescent="0.25">
      <c r="I10661" s="714"/>
      <c r="J10661"/>
      <c r="K10661"/>
      <c r="L10661"/>
    </row>
    <row r="10662" spans="9:12" x14ac:dyDescent="0.25">
      <c r="I10662" s="714"/>
      <c r="J10662"/>
      <c r="K10662"/>
      <c r="L10662"/>
    </row>
    <row r="10663" spans="9:12" x14ac:dyDescent="0.25">
      <c r="I10663" s="714"/>
      <c r="J10663"/>
      <c r="K10663"/>
      <c r="L10663"/>
    </row>
    <row r="10664" spans="9:12" x14ac:dyDescent="0.25">
      <c r="I10664" s="714"/>
      <c r="J10664"/>
      <c r="K10664"/>
      <c r="L10664"/>
    </row>
    <row r="10665" spans="9:12" x14ac:dyDescent="0.25">
      <c r="I10665" s="714"/>
      <c r="J10665"/>
      <c r="K10665"/>
      <c r="L10665"/>
    </row>
    <row r="10666" spans="9:12" x14ac:dyDescent="0.25">
      <c r="I10666" s="714"/>
      <c r="J10666"/>
      <c r="K10666"/>
      <c r="L10666"/>
    </row>
    <row r="10667" spans="9:12" x14ac:dyDescent="0.25">
      <c r="I10667" s="714"/>
      <c r="J10667"/>
      <c r="K10667"/>
      <c r="L10667"/>
    </row>
    <row r="10668" spans="9:12" x14ac:dyDescent="0.25">
      <c r="I10668" s="714"/>
      <c r="J10668"/>
      <c r="K10668"/>
      <c r="L10668"/>
    </row>
    <row r="10669" spans="9:12" x14ac:dyDescent="0.25">
      <c r="I10669" s="714"/>
      <c r="J10669"/>
      <c r="K10669"/>
      <c r="L10669"/>
    </row>
    <row r="10670" spans="9:12" x14ac:dyDescent="0.25">
      <c r="I10670" s="714"/>
      <c r="J10670"/>
      <c r="K10670"/>
      <c r="L10670"/>
    </row>
    <row r="10671" spans="9:12" x14ac:dyDescent="0.25">
      <c r="I10671" s="714"/>
      <c r="J10671"/>
      <c r="K10671"/>
      <c r="L10671"/>
    </row>
    <row r="10672" spans="9:12" x14ac:dyDescent="0.25">
      <c r="I10672" s="714"/>
      <c r="J10672"/>
      <c r="K10672"/>
      <c r="L10672"/>
    </row>
    <row r="10673" spans="9:12" x14ac:dyDescent="0.25">
      <c r="I10673" s="714"/>
      <c r="J10673"/>
      <c r="K10673"/>
      <c r="L10673"/>
    </row>
    <row r="10674" spans="9:12" x14ac:dyDescent="0.25">
      <c r="I10674" s="714"/>
      <c r="J10674"/>
      <c r="K10674"/>
      <c r="L10674"/>
    </row>
    <row r="10675" spans="9:12" x14ac:dyDescent="0.25">
      <c r="I10675" s="714"/>
      <c r="J10675"/>
      <c r="K10675"/>
      <c r="L10675"/>
    </row>
    <row r="10676" spans="9:12" x14ac:dyDescent="0.25">
      <c r="I10676" s="714"/>
      <c r="J10676"/>
      <c r="K10676"/>
      <c r="L10676"/>
    </row>
    <row r="10677" spans="9:12" x14ac:dyDescent="0.25">
      <c r="I10677" s="714"/>
      <c r="J10677"/>
      <c r="K10677"/>
      <c r="L10677"/>
    </row>
    <row r="10678" spans="9:12" x14ac:dyDescent="0.25">
      <c r="I10678" s="714"/>
      <c r="J10678"/>
      <c r="K10678"/>
      <c r="L10678"/>
    </row>
    <row r="10679" spans="9:12" x14ac:dyDescent="0.25">
      <c r="I10679" s="714"/>
      <c r="J10679"/>
      <c r="K10679"/>
      <c r="L10679"/>
    </row>
    <row r="10680" spans="9:12" x14ac:dyDescent="0.25">
      <c r="I10680" s="714"/>
      <c r="J10680"/>
      <c r="K10680"/>
      <c r="L10680"/>
    </row>
    <row r="10681" spans="9:12" x14ac:dyDescent="0.25">
      <c r="I10681" s="714"/>
      <c r="J10681"/>
      <c r="K10681"/>
      <c r="L10681"/>
    </row>
    <row r="10682" spans="9:12" x14ac:dyDescent="0.25">
      <c r="I10682" s="714"/>
      <c r="J10682"/>
      <c r="K10682"/>
      <c r="L10682"/>
    </row>
    <row r="10683" spans="9:12" x14ac:dyDescent="0.25">
      <c r="I10683" s="714"/>
      <c r="J10683"/>
      <c r="K10683"/>
      <c r="L10683"/>
    </row>
    <row r="10684" spans="9:12" x14ac:dyDescent="0.25">
      <c r="I10684" s="714"/>
      <c r="J10684"/>
      <c r="K10684"/>
      <c r="L10684"/>
    </row>
    <row r="10685" spans="9:12" x14ac:dyDescent="0.25">
      <c r="I10685" s="714"/>
      <c r="J10685"/>
      <c r="K10685"/>
      <c r="L10685"/>
    </row>
    <row r="10686" spans="9:12" x14ac:dyDescent="0.25">
      <c r="I10686" s="714"/>
      <c r="J10686"/>
      <c r="K10686"/>
      <c r="L10686"/>
    </row>
    <row r="10687" spans="9:12" x14ac:dyDescent="0.25">
      <c r="I10687" s="714"/>
      <c r="J10687"/>
      <c r="K10687"/>
      <c r="L10687"/>
    </row>
    <row r="10688" spans="9:12" x14ac:dyDescent="0.25">
      <c r="I10688" s="714"/>
      <c r="J10688"/>
      <c r="K10688"/>
      <c r="L10688"/>
    </row>
    <row r="10689" spans="9:12" x14ac:dyDescent="0.25">
      <c r="I10689" s="714"/>
      <c r="J10689"/>
      <c r="K10689"/>
      <c r="L10689"/>
    </row>
    <row r="10690" spans="9:12" x14ac:dyDescent="0.25">
      <c r="I10690" s="714"/>
      <c r="J10690"/>
      <c r="K10690"/>
      <c r="L10690"/>
    </row>
    <row r="10691" spans="9:12" x14ac:dyDescent="0.25">
      <c r="I10691" s="714"/>
      <c r="J10691"/>
      <c r="K10691"/>
      <c r="L10691"/>
    </row>
    <row r="10692" spans="9:12" x14ac:dyDescent="0.25">
      <c r="I10692" s="714"/>
      <c r="J10692"/>
      <c r="K10692"/>
      <c r="L10692"/>
    </row>
    <row r="10693" spans="9:12" x14ac:dyDescent="0.25">
      <c r="I10693" s="714"/>
      <c r="J10693"/>
      <c r="K10693"/>
      <c r="L10693"/>
    </row>
    <row r="10694" spans="9:12" x14ac:dyDescent="0.25">
      <c r="I10694" s="714"/>
      <c r="J10694"/>
      <c r="K10694"/>
      <c r="L10694"/>
    </row>
    <row r="10695" spans="9:12" x14ac:dyDescent="0.25">
      <c r="I10695" s="714"/>
      <c r="J10695"/>
      <c r="K10695"/>
      <c r="L10695"/>
    </row>
    <row r="10696" spans="9:12" x14ac:dyDescent="0.25">
      <c r="I10696" s="714"/>
      <c r="J10696"/>
      <c r="K10696"/>
      <c r="L10696"/>
    </row>
    <row r="10697" spans="9:12" x14ac:dyDescent="0.25">
      <c r="I10697" s="714"/>
      <c r="J10697"/>
      <c r="K10697"/>
      <c r="L10697"/>
    </row>
    <row r="10698" spans="9:12" x14ac:dyDescent="0.25">
      <c r="I10698" s="714"/>
      <c r="J10698"/>
      <c r="K10698"/>
      <c r="L10698"/>
    </row>
    <row r="10699" spans="9:12" x14ac:dyDescent="0.25">
      <c r="I10699" s="714"/>
      <c r="J10699"/>
      <c r="K10699"/>
      <c r="L10699"/>
    </row>
    <row r="10700" spans="9:12" x14ac:dyDescent="0.25">
      <c r="I10700" s="714"/>
      <c r="J10700"/>
      <c r="K10700"/>
      <c r="L10700"/>
    </row>
    <row r="10701" spans="9:12" x14ac:dyDescent="0.25">
      <c r="I10701" s="714"/>
      <c r="J10701"/>
      <c r="K10701"/>
      <c r="L10701"/>
    </row>
    <row r="10702" spans="9:12" x14ac:dyDescent="0.25">
      <c r="I10702" s="714"/>
      <c r="J10702"/>
      <c r="K10702"/>
      <c r="L10702"/>
    </row>
    <row r="10703" spans="9:12" x14ac:dyDescent="0.25">
      <c r="I10703" s="714"/>
      <c r="J10703"/>
      <c r="K10703"/>
      <c r="L10703"/>
    </row>
    <row r="10704" spans="9:12" x14ac:dyDescent="0.25">
      <c r="I10704" s="714"/>
      <c r="J10704"/>
      <c r="K10704"/>
      <c r="L10704"/>
    </row>
    <row r="10705" spans="9:12" x14ac:dyDescent="0.25">
      <c r="I10705" s="714"/>
      <c r="J10705"/>
      <c r="K10705"/>
      <c r="L10705"/>
    </row>
    <row r="10706" spans="9:12" x14ac:dyDescent="0.25">
      <c r="I10706" s="714"/>
      <c r="J10706"/>
      <c r="K10706"/>
      <c r="L10706"/>
    </row>
    <row r="10707" spans="9:12" x14ac:dyDescent="0.25">
      <c r="I10707" s="714"/>
      <c r="J10707"/>
      <c r="K10707"/>
      <c r="L10707"/>
    </row>
    <row r="10708" spans="9:12" x14ac:dyDescent="0.25">
      <c r="I10708" s="714"/>
      <c r="J10708"/>
      <c r="K10708"/>
      <c r="L10708"/>
    </row>
    <row r="10709" spans="9:12" x14ac:dyDescent="0.25">
      <c r="I10709" s="714"/>
      <c r="J10709"/>
      <c r="K10709"/>
      <c r="L10709"/>
    </row>
    <row r="10710" spans="9:12" x14ac:dyDescent="0.25">
      <c r="I10710" s="714"/>
      <c r="J10710"/>
      <c r="K10710"/>
      <c r="L10710"/>
    </row>
    <row r="10711" spans="9:12" x14ac:dyDescent="0.25">
      <c r="I10711" s="714"/>
      <c r="J10711"/>
      <c r="K10711"/>
      <c r="L10711"/>
    </row>
    <row r="10712" spans="9:12" x14ac:dyDescent="0.25">
      <c r="I10712" s="714"/>
      <c r="J10712"/>
      <c r="K10712"/>
      <c r="L10712"/>
    </row>
    <row r="10713" spans="9:12" x14ac:dyDescent="0.25">
      <c r="I10713" s="714"/>
      <c r="J10713"/>
      <c r="K10713"/>
      <c r="L10713"/>
    </row>
    <row r="10714" spans="9:12" x14ac:dyDescent="0.25">
      <c r="I10714" s="714"/>
      <c r="J10714"/>
      <c r="K10714"/>
      <c r="L10714"/>
    </row>
    <row r="10715" spans="9:12" x14ac:dyDescent="0.25">
      <c r="I10715" s="714"/>
      <c r="J10715"/>
      <c r="K10715"/>
      <c r="L10715"/>
    </row>
    <row r="10716" spans="9:12" x14ac:dyDescent="0.25">
      <c r="I10716" s="714"/>
      <c r="J10716"/>
      <c r="K10716"/>
      <c r="L10716"/>
    </row>
    <row r="10717" spans="9:12" x14ac:dyDescent="0.25">
      <c r="I10717" s="714"/>
      <c r="J10717"/>
      <c r="K10717"/>
      <c r="L10717"/>
    </row>
    <row r="10718" spans="9:12" x14ac:dyDescent="0.25">
      <c r="I10718" s="714"/>
      <c r="J10718"/>
      <c r="K10718"/>
      <c r="L10718"/>
    </row>
    <row r="10719" spans="9:12" x14ac:dyDescent="0.25">
      <c r="I10719" s="714"/>
      <c r="J10719"/>
      <c r="K10719"/>
      <c r="L10719"/>
    </row>
    <row r="10720" spans="9:12" x14ac:dyDescent="0.25">
      <c r="I10720" s="714"/>
      <c r="J10720"/>
      <c r="K10720"/>
      <c r="L10720"/>
    </row>
    <row r="10721" spans="9:12" x14ac:dyDescent="0.25">
      <c r="I10721" s="714"/>
      <c r="J10721"/>
      <c r="K10721"/>
      <c r="L10721"/>
    </row>
    <row r="10722" spans="9:12" x14ac:dyDescent="0.25">
      <c r="I10722" s="714"/>
      <c r="J10722"/>
      <c r="K10722"/>
      <c r="L10722"/>
    </row>
    <row r="10723" spans="9:12" x14ac:dyDescent="0.25">
      <c r="I10723" s="714"/>
      <c r="J10723"/>
      <c r="K10723"/>
      <c r="L10723"/>
    </row>
    <row r="10724" spans="9:12" x14ac:dyDescent="0.25">
      <c r="I10724" s="714"/>
      <c r="J10724"/>
      <c r="K10724"/>
      <c r="L10724"/>
    </row>
    <row r="10725" spans="9:12" x14ac:dyDescent="0.25">
      <c r="I10725" s="714"/>
      <c r="J10725"/>
      <c r="K10725"/>
      <c r="L10725"/>
    </row>
    <row r="10726" spans="9:12" x14ac:dyDescent="0.25">
      <c r="I10726" s="714"/>
      <c r="J10726"/>
      <c r="K10726"/>
      <c r="L10726"/>
    </row>
    <row r="10727" spans="9:12" x14ac:dyDescent="0.25">
      <c r="I10727" s="714"/>
      <c r="J10727"/>
      <c r="K10727"/>
      <c r="L10727"/>
    </row>
    <row r="10728" spans="9:12" x14ac:dyDescent="0.25">
      <c r="I10728" s="714"/>
      <c r="J10728"/>
      <c r="K10728"/>
      <c r="L10728"/>
    </row>
    <row r="10729" spans="9:12" x14ac:dyDescent="0.25">
      <c r="I10729" s="714"/>
      <c r="J10729"/>
      <c r="K10729"/>
      <c r="L10729"/>
    </row>
    <row r="10730" spans="9:12" x14ac:dyDescent="0.25">
      <c r="I10730" s="714"/>
      <c r="J10730"/>
      <c r="K10730"/>
      <c r="L10730"/>
    </row>
    <row r="10731" spans="9:12" x14ac:dyDescent="0.25">
      <c r="I10731" s="714"/>
      <c r="J10731"/>
      <c r="K10731"/>
      <c r="L10731"/>
    </row>
    <row r="10732" spans="9:12" x14ac:dyDescent="0.25">
      <c r="I10732" s="714"/>
      <c r="J10732"/>
      <c r="K10732"/>
      <c r="L10732"/>
    </row>
    <row r="10733" spans="9:12" x14ac:dyDescent="0.25">
      <c r="I10733" s="714"/>
      <c r="J10733"/>
      <c r="K10733"/>
      <c r="L10733"/>
    </row>
    <row r="10734" spans="9:12" x14ac:dyDescent="0.25">
      <c r="I10734" s="714"/>
      <c r="J10734"/>
      <c r="K10734"/>
      <c r="L10734"/>
    </row>
    <row r="10735" spans="9:12" x14ac:dyDescent="0.25">
      <c r="I10735" s="714"/>
      <c r="J10735"/>
      <c r="K10735"/>
      <c r="L10735"/>
    </row>
    <row r="10736" spans="9:12" x14ac:dyDescent="0.25">
      <c r="I10736" s="714"/>
      <c r="J10736"/>
      <c r="K10736"/>
      <c r="L10736"/>
    </row>
    <row r="10737" spans="9:12" x14ac:dyDescent="0.25">
      <c r="I10737" s="714"/>
      <c r="J10737"/>
      <c r="K10737"/>
      <c r="L10737"/>
    </row>
    <row r="10738" spans="9:12" x14ac:dyDescent="0.25">
      <c r="I10738" s="714"/>
      <c r="J10738"/>
      <c r="K10738"/>
      <c r="L10738"/>
    </row>
    <row r="10739" spans="9:12" x14ac:dyDescent="0.25">
      <c r="I10739" s="714"/>
      <c r="J10739"/>
      <c r="K10739"/>
      <c r="L10739"/>
    </row>
    <row r="10740" spans="9:12" x14ac:dyDescent="0.25">
      <c r="I10740" s="714"/>
      <c r="J10740"/>
      <c r="K10740"/>
      <c r="L10740"/>
    </row>
    <row r="10741" spans="9:12" x14ac:dyDescent="0.25">
      <c r="I10741" s="714"/>
      <c r="J10741"/>
      <c r="K10741"/>
      <c r="L10741"/>
    </row>
    <row r="10742" spans="9:12" x14ac:dyDescent="0.25">
      <c r="I10742" s="714"/>
      <c r="J10742"/>
      <c r="K10742"/>
      <c r="L10742"/>
    </row>
    <row r="10743" spans="9:12" x14ac:dyDescent="0.25">
      <c r="I10743" s="714"/>
      <c r="J10743"/>
      <c r="K10743"/>
      <c r="L10743"/>
    </row>
    <row r="10744" spans="9:12" x14ac:dyDescent="0.25">
      <c r="I10744" s="714"/>
      <c r="J10744"/>
      <c r="K10744"/>
      <c r="L10744"/>
    </row>
    <row r="10745" spans="9:12" x14ac:dyDescent="0.25">
      <c r="I10745" s="714"/>
      <c r="J10745"/>
      <c r="K10745"/>
      <c r="L10745"/>
    </row>
    <row r="10746" spans="9:12" x14ac:dyDescent="0.25">
      <c r="I10746" s="714"/>
      <c r="J10746"/>
      <c r="K10746"/>
      <c r="L10746"/>
    </row>
    <row r="10747" spans="9:12" x14ac:dyDescent="0.25">
      <c r="I10747" s="714"/>
      <c r="J10747"/>
      <c r="K10747"/>
      <c r="L10747"/>
    </row>
    <row r="10748" spans="9:12" x14ac:dyDescent="0.25">
      <c r="I10748" s="714"/>
      <c r="J10748"/>
      <c r="K10748"/>
      <c r="L10748"/>
    </row>
    <row r="10749" spans="9:12" x14ac:dyDescent="0.25">
      <c r="I10749" s="714"/>
      <c r="J10749"/>
      <c r="K10749"/>
      <c r="L10749"/>
    </row>
    <row r="10750" spans="9:12" x14ac:dyDescent="0.25">
      <c r="I10750" s="714"/>
      <c r="J10750"/>
      <c r="K10750"/>
      <c r="L10750"/>
    </row>
    <row r="10751" spans="9:12" x14ac:dyDescent="0.25">
      <c r="I10751" s="714"/>
      <c r="J10751"/>
      <c r="K10751"/>
      <c r="L10751"/>
    </row>
    <row r="10752" spans="9:12" x14ac:dyDescent="0.25">
      <c r="I10752" s="714"/>
      <c r="J10752"/>
      <c r="K10752"/>
      <c r="L10752"/>
    </row>
    <row r="10753" spans="9:12" x14ac:dyDescent="0.25">
      <c r="I10753" s="714"/>
      <c r="J10753"/>
      <c r="K10753"/>
      <c r="L10753"/>
    </row>
    <row r="10754" spans="9:12" x14ac:dyDescent="0.25">
      <c r="I10754" s="714"/>
      <c r="J10754"/>
      <c r="K10754"/>
      <c r="L10754"/>
    </row>
    <row r="10755" spans="9:12" x14ac:dyDescent="0.25">
      <c r="I10755" s="714"/>
      <c r="J10755"/>
      <c r="K10755"/>
      <c r="L10755"/>
    </row>
    <row r="10756" spans="9:12" x14ac:dyDescent="0.25">
      <c r="I10756" s="714"/>
      <c r="J10756"/>
      <c r="K10756"/>
      <c r="L10756"/>
    </row>
    <row r="10757" spans="9:12" x14ac:dyDescent="0.25">
      <c r="I10757" s="714"/>
      <c r="J10757"/>
      <c r="K10757"/>
      <c r="L10757"/>
    </row>
    <row r="10758" spans="9:12" x14ac:dyDescent="0.25">
      <c r="I10758" s="714"/>
      <c r="J10758"/>
      <c r="K10758"/>
      <c r="L10758"/>
    </row>
    <row r="10759" spans="9:12" x14ac:dyDescent="0.25">
      <c r="I10759" s="714"/>
      <c r="J10759"/>
      <c r="K10759"/>
      <c r="L10759"/>
    </row>
    <row r="10760" spans="9:12" x14ac:dyDescent="0.25">
      <c r="I10760" s="714"/>
      <c r="J10760"/>
      <c r="K10760"/>
      <c r="L10760"/>
    </row>
    <row r="10761" spans="9:12" x14ac:dyDescent="0.25">
      <c r="I10761" s="714"/>
      <c r="J10761"/>
      <c r="K10761"/>
      <c r="L10761"/>
    </row>
    <row r="10762" spans="9:12" x14ac:dyDescent="0.25">
      <c r="I10762" s="714"/>
      <c r="J10762"/>
      <c r="K10762"/>
      <c r="L10762"/>
    </row>
    <row r="10763" spans="9:12" x14ac:dyDescent="0.25">
      <c r="I10763" s="714"/>
      <c r="J10763"/>
      <c r="K10763"/>
      <c r="L10763"/>
    </row>
    <row r="10764" spans="9:12" x14ac:dyDescent="0.25">
      <c r="I10764" s="714"/>
      <c r="J10764"/>
      <c r="K10764"/>
      <c r="L10764"/>
    </row>
    <row r="10765" spans="9:12" x14ac:dyDescent="0.25">
      <c r="I10765" s="714"/>
      <c r="J10765"/>
      <c r="K10765"/>
      <c r="L10765"/>
    </row>
    <row r="10766" spans="9:12" x14ac:dyDescent="0.25">
      <c r="I10766" s="714"/>
      <c r="J10766"/>
      <c r="K10766"/>
      <c r="L10766"/>
    </row>
    <row r="10767" spans="9:12" x14ac:dyDescent="0.25">
      <c r="I10767" s="714"/>
      <c r="J10767"/>
      <c r="K10767"/>
      <c r="L10767"/>
    </row>
    <row r="10768" spans="9:12" x14ac:dyDescent="0.25">
      <c r="I10768" s="714"/>
      <c r="J10768"/>
      <c r="K10768"/>
      <c r="L10768"/>
    </row>
    <row r="10769" spans="9:12" x14ac:dyDescent="0.25">
      <c r="I10769" s="714"/>
      <c r="J10769"/>
      <c r="K10769"/>
      <c r="L10769"/>
    </row>
    <row r="10770" spans="9:12" x14ac:dyDescent="0.25">
      <c r="I10770" s="714"/>
      <c r="J10770"/>
      <c r="K10770"/>
      <c r="L10770"/>
    </row>
    <row r="10771" spans="9:12" x14ac:dyDescent="0.25">
      <c r="I10771" s="714"/>
      <c r="J10771"/>
      <c r="K10771"/>
      <c r="L10771"/>
    </row>
    <row r="10772" spans="9:12" x14ac:dyDescent="0.25">
      <c r="I10772" s="714"/>
      <c r="J10772"/>
      <c r="K10772"/>
      <c r="L10772"/>
    </row>
    <row r="10773" spans="9:12" x14ac:dyDescent="0.25">
      <c r="I10773" s="714"/>
      <c r="J10773"/>
      <c r="K10773"/>
      <c r="L10773"/>
    </row>
    <row r="10774" spans="9:12" x14ac:dyDescent="0.25">
      <c r="I10774" s="714"/>
      <c r="J10774"/>
      <c r="K10774"/>
      <c r="L10774"/>
    </row>
    <row r="10775" spans="9:12" x14ac:dyDescent="0.25">
      <c r="I10775" s="714"/>
      <c r="J10775"/>
      <c r="K10775"/>
      <c r="L10775"/>
    </row>
    <row r="10776" spans="9:12" x14ac:dyDescent="0.25">
      <c r="I10776" s="714"/>
      <c r="J10776"/>
      <c r="K10776"/>
      <c r="L10776"/>
    </row>
    <row r="10777" spans="9:12" x14ac:dyDescent="0.25">
      <c r="I10777" s="714"/>
      <c r="J10777"/>
      <c r="K10777"/>
      <c r="L10777"/>
    </row>
    <row r="10778" spans="9:12" x14ac:dyDescent="0.25">
      <c r="I10778" s="714"/>
      <c r="J10778"/>
      <c r="K10778"/>
      <c r="L10778"/>
    </row>
    <row r="10779" spans="9:12" x14ac:dyDescent="0.25">
      <c r="I10779" s="714"/>
      <c r="J10779"/>
      <c r="K10779"/>
      <c r="L10779"/>
    </row>
    <row r="10780" spans="9:12" x14ac:dyDescent="0.25">
      <c r="I10780" s="714"/>
      <c r="J10780"/>
      <c r="K10780"/>
      <c r="L10780"/>
    </row>
    <row r="10781" spans="9:12" x14ac:dyDescent="0.25">
      <c r="I10781" s="714"/>
      <c r="J10781"/>
      <c r="K10781"/>
      <c r="L10781"/>
    </row>
    <row r="10782" spans="9:12" x14ac:dyDescent="0.25">
      <c r="I10782" s="714"/>
      <c r="J10782"/>
      <c r="K10782"/>
      <c r="L10782"/>
    </row>
    <row r="10783" spans="9:12" x14ac:dyDescent="0.25">
      <c r="I10783" s="714"/>
      <c r="J10783"/>
      <c r="K10783"/>
      <c r="L10783"/>
    </row>
    <row r="10784" spans="9:12" x14ac:dyDescent="0.25">
      <c r="I10784" s="714"/>
      <c r="J10784"/>
      <c r="K10784"/>
      <c r="L10784"/>
    </row>
    <row r="10785" spans="9:12" x14ac:dyDescent="0.25">
      <c r="I10785" s="714"/>
      <c r="J10785"/>
      <c r="K10785"/>
      <c r="L10785"/>
    </row>
    <row r="10786" spans="9:12" x14ac:dyDescent="0.25">
      <c r="I10786" s="714"/>
      <c r="J10786"/>
      <c r="K10786"/>
      <c r="L10786"/>
    </row>
    <row r="10787" spans="9:12" x14ac:dyDescent="0.25">
      <c r="I10787" s="714"/>
      <c r="J10787"/>
      <c r="K10787"/>
      <c r="L10787"/>
    </row>
    <row r="10788" spans="9:12" x14ac:dyDescent="0.25">
      <c r="I10788" s="714"/>
      <c r="J10788"/>
      <c r="K10788"/>
      <c r="L10788"/>
    </row>
    <row r="10789" spans="9:12" x14ac:dyDescent="0.25">
      <c r="I10789" s="714"/>
      <c r="J10789"/>
      <c r="K10789"/>
      <c r="L10789"/>
    </row>
    <row r="10790" spans="9:12" x14ac:dyDescent="0.25">
      <c r="I10790" s="714"/>
      <c r="J10790"/>
      <c r="K10790"/>
      <c r="L10790"/>
    </row>
    <row r="10791" spans="9:12" x14ac:dyDescent="0.25">
      <c r="I10791" s="714"/>
      <c r="J10791"/>
      <c r="K10791"/>
      <c r="L10791"/>
    </row>
    <row r="10792" spans="9:12" x14ac:dyDescent="0.25">
      <c r="I10792" s="714"/>
      <c r="J10792"/>
      <c r="K10792"/>
      <c r="L10792"/>
    </row>
    <row r="10793" spans="9:12" x14ac:dyDescent="0.25">
      <c r="I10793" s="714"/>
      <c r="J10793"/>
      <c r="K10793"/>
      <c r="L10793"/>
    </row>
    <row r="10794" spans="9:12" x14ac:dyDescent="0.25">
      <c r="I10794" s="714"/>
      <c r="J10794"/>
      <c r="K10794"/>
      <c r="L10794"/>
    </row>
    <row r="10795" spans="9:12" x14ac:dyDescent="0.25">
      <c r="I10795" s="714"/>
      <c r="J10795"/>
      <c r="K10795"/>
      <c r="L10795"/>
    </row>
    <row r="10796" spans="9:12" x14ac:dyDescent="0.25">
      <c r="I10796" s="714"/>
      <c r="J10796"/>
      <c r="K10796"/>
      <c r="L10796"/>
    </row>
    <row r="10797" spans="9:12" x14ac:dyDescent="0.25">
      <c r="I10797" s="714"/>
      <c r="J10797"/>
      <c r="K10797"/>
      <c r="L10797"/>
    </row>
    <row r="10798" spans="9:12" x14ac:dyDescent="0.25">
      <c r="I10798" s="714"/>
      <c r="J10798"/>
      <c r="K10798"/>
      <c r="L10798"/>
    </row>
    <row r="10799" spans="9:12" x14ac:dyDescent="0.25">
      <c r="I10799" s="714"/>
      <c r="J10799"/>
      <c r="K10799"/>
      <c r="L10799"/>
    </row>
    <row r="10800" spans="9:12" x14ac:dyDescent="0.25">
      <c r="I10800" s="714"/>
      <c r="J10800"/>
      <c r="K10800"/>
      <c r="L10800"/>
    </row>
    <row r="10801" spans="9:12" x14ac:dyDescent="0.25">
      <c r="I10801" s="714"/>
      <c r="J10801"/>
      <c r="K10801"/>
      <c r="L10801"/>
    </row>
    <row r="10802" spans="9:12" x14ac:dyDescent="0.25">
      <c r="I10802" s="714"/>
      <c r="J10802"/>
      <c r="K10802"/>
      <c r="L10802"/>
    </row>
    <row r="10803" spans="9:12" x14ac:dyDescent="0.25">
      <c r="I10803" s="714"/>
      <c r="J10803"/>
      <c r="K10803"/>
      <c r="L10803"/>
    </row>
    <row r="10804" spans="9:12" x14ac:dyDescent="0.25">
      <c r="I10804" s="714"/>
      <c r="J10804"/>
      <c r="K10804"/>
      <c r="L10804"/>
    </row>
    <row r="10805" spans="9:12" x14ac:dyDescent="0.25">
      <c r="I10805" s="714"/>
      <c r="J10805"/>
      <c r="K10805"/>
      <c r="L10805"/>
    </row>
    <row r="10806" spans="9:12" x14ac:dyDescent="0.25">
      <c r="I10806" s="714"/>
      <c r="J10806"/>
      <c r="K10806"/>
      <c r="L10806"/>
    </row>
    <row r="10807" spans="9:12" x14ac:dyDescent="0.25">
      <c r="I10807" s="714"/>
      <c r="J10807"/>
      <c r="K10807"/>
      <c r="L10807"/>
    </row>
    <row r="10808" spans="9:12" x14ac:dyDescent="0.25">
      <c r="I10808" s="714"/>
      <c r="J10808"/>
      <c r="K10808"/>
      <c r="L10808"/>
    </row>
    <row r="10809" spans="9:12" x14ac:dyDescent="0.25">
      <c r="I10809" s="714"/>
      <c r="J10809"/>
      <c r="K10809"/>
      <c r="L10809"/>
    </row>
    <row r="10810" spans="9:12" x14ac:dyDescent="0.25">
      <c r="I10810" s="714"/>
      <c r="J10810"/>
      <c r="K10810"/>
      <c r="L10810"/>
    </row>
    <row r="10811" spans="9:12" x14ac:dyDescent="0.25">
      <c r="I10811" s="714"/>
      <c r="J10811"/>
      <c r="K10811"/>
      <c r="L10811"/>
    </row>
    <row r="10812" spans="9:12" x14ac:dyDescent="0.25">
      <c r="I10812" s="714"/>
      <c r="J10812"/>
      <c r="K10812"/>
      <c r="L10812"/>
    </row>
    <row r="10813" spans="9:12" x14ac:dyDescent="0.25">
      <c r="I10813" s="714"/>
      <c r="J10813"/>
      <c r="K10813"/>
      <c r="L10813"/>
    </row>
    <row r="10814" spans="9:12" x14ac:dyDescent="0.25">
      <c r="I10814" s="714"/>
      <c r="J10814"/>
      <c r="K10814"/>
      <c r="L10814"/>
    </row>
    <row r="10815" spans="9:12" x14ac:dyDescent="0.25">
      <c r="I10815" s="714"/>
      <c r="J10815"/>
      <c r="K10815"/>
      <c r="L10815"/>
    </row>
    <row r="10816" spans="9:12" x14ac:dyDescent="0.25">
      <c r="I10816" s="714"/>
      <c r="J10816"/>
      <c r="K10816"/>
      <c r="L10816"/>
    </row>
    <row r="10817" spans="9:12" x14ac:dyDescent="0.25">
      <c r="I10817" s="714"/>
      <c r="J10817"/>
      <c r="K10817"/>
      <c r="L10817"/>
    </row>
    <row r="10818" spans="9:12" x14ac:dyDescent="0.25">
      <c r="I10818" s="714"/>
      <c r="J10818"/>
      <c r="K10818"/>
      <c r="L10818"/>
    </row>
    <row r="10819" spans="9:12" x14ac:dyDescent="0.25">
      <c r="I10819" s="714"/>
      <c r="J10819"/>
      <c r="K10819"/>
      <c r="L10819"/>
    </row>
    <row r="10820" spans="9:12" x14ac:dyDescent="0.25">
      <c r="I10820" s="714"/>
      <c r="J10820"/>
      <c r="K10820"/>
      <c r="L10820"/>
    </row>
    <row r="10821" spans="9:12" x14ac:dyDescent="0.25">
      <c r="I10821" s="714"/>
      <c r="J10821"/>
      <c r="K10821"/>
      <c r="L10821"/>
    </row>
    <row r="10822" spans="9:12" x14ac:dyDescent="0.25">
      <c r="I10822" s="714"/>
      <c r="J10822"/>
      <c r="K10822"/>
      <c r="L10822"/>
    </row>
    <row r="10823" spans="9:12" x14ac:dyDescent="0.25">
      <c r="I10823" s="714"/>
      <c r="J10823"/>
      <c r="K10823"/>
      <c r="L10823"/>
    </row>
    <row r="10824" spans="9:12" x14ac:dyDescent="0.25">
      <c r="I10824" s="714"/>
      <c r="J10824"/>
      <c r="K10824"/>
      <c r="L10824"/>
    </row>
    <row r="10825" spans="9:12" x14ac:dyDescent="0.25">
      <c r="I10825" s="714"/>
      <c r="J10825"/>
      <c r="K10825"/>
      <c r="L10825"/>
    </row>
    <row r="10826" spans="9:12" x14ac:dyDescent="0.25">
      <c r="I10826" s="714"/>
      <c r="J10826"/>
      <c r="K10826"/>
      <c r="L10826"/>
    </row>
    <row r="10827" spans="9:12" x14ac:dyDescent="0.25">
      <c r="I10827" s="714"/>
      <c r="J10827"/>
      <c r="K10827"/>
      <c r="L10827"/>
    </row>
    <row r="10828" spans="9:12" x14ac:dyDescent="0.25">
      <c r="I10828" s="714"/>
      <c r="J10828"/>
      <c r="K10828"/>
      <c r="L10828"/>
    </row>
    <row r="10829" spans="9:12" x14ac:dyDescent="0.25">
      <c r="I10829" s="714"/>
      <c r="J10829"/>
      <c r="K10829"/>
      <c r="L10829"/>
    </row>
    <row r="10830" spans="9:12" x14ac:dyDescent="0.25">
      <c r="I10830" s="714"/>
      <c r="J10830"/>
      <c r="K10830"/>
      <c r="L10830"/>
    </row>
    <row r="10831" spans="9:12" x14ac:dyDescent="0.25">
      <c r="I10831" s="714"/>
      <c r="J10831"/>
      <c r="K10831"/>
      <c r="L10831"/>
    </row>
    <row r="10832" spans="9:12" x14ac:dyDescent="0.25">
      <c r="I10832" s="714"/>
      <c r="J10832"/>
      <c r="K10832"/>
      <c r="L10832"/>
    </row>
    <row r="10833" spans="9:12" x14ac:dyDescent="0.25">
      <c r="I10833" s="714"/>
      <c r="J10833"/>
      <c r="K10833"/>
      <c r="L10833"/>
    </row>
    <row r="10834" spans="9:12" x14ac:dyDescent="0.25">
      <c r="I10834" s="714"/>
      <c r="J10834"/>
      <c r="K10834"/>
      <c r="L10834"/>
    </row>
    <row r="10835" spans="9:12" x14ac:dyDescent="0.25">
      <c r="I10835" s="714"/>
      <c r="J10835"/>
      <c r="K10835"/>
      <c r="L10835"/>
    </row>
    <row r="10836" spans="9:12" x14ac:dyDescent="0.25">
      <c r="I10836" s="714"/>
      <c r="J10836"/>
      <c r="K10836"/>
      <c r="L10836"/>
    </row>
    <row r="10837" spans="9:12" x14ac:dyDescent="0.25">
      <c r="I10837" s="714"/>
      <c r="J10837"/>
      <c r="K10837"/>
      <c r="L10837"/>
    </row>
    <row r="10838" spans="9:12" x14ac:dyDescent="0.25">
      <c r="I10838" s="714"/>
      <c r="J10838"/>
      <c r="K10838"/>
      <c r="L10838"/>
    </row>
    <row r="10839" spans="9:12" x14ac:dyDescent="0.25">
      <c r="I10839" s="714"/>
      <c r="J10839"/>
      <c r="K10839"/>
      <c r="L10839"/>
    </row>
    <row r="10840" spans="9:12" x14ac:dyDescent="0.25">
      <c r="I10840" s="714"/>
      <c r="J10840"/>
      <c r="K10840"/>
      <c r="L10840"/>
    </row>
    <row r="10841" spans="9:12" x14ac:dyDescent="0.25">
      <c r="I10841" s="714"/>
      <c r="J10841"/>
      <c r="K10841"/>
      <c r="L10841"/>
    </row>
    <row r="10842" spans="9:12" x14ac:dyDescent="0.25">
      <c r="I10842" s="714"/>
      <c r="J10842"/>
      <c r="K10842"/>
      <c r="L10842"/>
    </row>
    <row r="10843" spans="9:12" x14ac:dyDescent="0.25">
      <c r="I10843" s="714"/>
      <c r="J10843"/>
      <c r="K10843"/>
      <c r="L10843"/>
    </row>
    <row r="10844" spans="9:12" x14ac:dyDescent="0.25">
      <c r="I10844" s="714"/>
      <c r="J10844"/>
      <c r="K10844"/>
      <c r="L10844"/>
    </row>
    <row r="10845" spans="9:12" x14ac:dyDescent="0.25">
      <c r="I10845" s="714"/>
      <c r="J10845"/>
      <c r="K10845"/>
      <c r="L10845"/>
    </row>
    <row r="10846" spans="9:12" x14ac:dyDescent="0.25">
      <c r="I10846" s="714"/>
      <c r="J10846"/>
      <c r="K10846"/>
      <c r="L10846"/>
    </row>
    <row r="10847" spans="9:12" x14ac:dyDescent="0.25">
      <c r="I10847" s="714"/>
      <c r="J10847"/>
      <c r="K10847"/>
      <c r="L10847"/>
    </row>
    <row r="10848" spans="9:12" x14ac:dyDescent="0.25">
      <c r="I10848" s="714"/>
      <c r="J10848"/>
      <c r="K10848"/>
      <c r="L10848"/>
    </row>
    <row r="10849" spans="9:12" x14ac:dyDescent="0.25">
      <c r="I10849" s="714"/>
      <c r="J10849"/>
      <c r="K10849"/>
      <c r="L10849"/>
    </row>
    <row r="10850" spans="9:12" x14ac:dyDescent="0.25">
      <c r="I10850" s="714"/>
      <c r="J10850"/>
      <c r="K10850"/>
      <c r="L10850"/>
    </row>
    <row r="10851" spans="9:12" x14ac:dyDescent="0.25">
      <c r="I10851" s="714"/>
      <c r="J10851"/>
      <c r="K10851"/>
      <c r="L10851"/>
    </row>
    <row r="10852" spans="9:12" x14ac:dyDescent="0.25">
      <c r="I10852" s="714"/>
      <c r="J10852"/>
      <c r="K10852"/>
      <c r="L10852"/>
    </row>
    <row r="10853" spans="9:12" x14ac:dyDescent="0.25">
      <c r="I10853" s="714"/>
      <c r="J10853"/>
      <c r="K10853"/>
      <c r="L10853"/>
    </row>
    <row r="10854" spans="9:12" x14ac:dyDescent="0.25">
      <c r="I10854" s="714"/>
      <c r="J10854"/>
      <c r="K10854"/>
      <c r="L10854"/>
    </row>
    <row r="10855" spans="9:12" x14ac:dyDescent="0.25">
      <c r="I10855" s="714"/>
      <c r="J10855"/>
      <c r="K10855"/>
      <c r="L10855"/>
    </row>
    <row r="10856" spans="9:12" x14ac:dyDescent="0.25">
      <c r="I10856" s="714"/>
      <c r="J10856"/>
      <c r="K10856"/>
      <c r="L10856"/>
    </row>
    <row r="10857" spans="9:12" x14ac:dyDescent="0.25">
      <c r="I10857" s="714"/>
      <c r="J10857"/>
      <c r="K10857"/>
      <c r="L10857"/>
    </row>
    <row r="10858" spans="9:12" x14ac:dyDescent="0.25">
      <c r="I10858" s="714"/>
      <c r="J10858"/>
      <c r="K10858"/>
      <c r="L10858"/>
    </row>
    <row r="10859" spans="9:12" x14ac:dyDescent="0.25">
      <c r="I10859" s="714"/>
      <c r="J10859"/>
      <c r="K10859"/>
      <c r="L10859"/>
    </row>
    <row r="10860" spans="9:12" x14ac:dyDescent="0.25">
      <c r="I10860" s="714"/>
      <c r="J10860"/>
      <c r="K10860"/>
      <c r="L10860"/>
    </row>
    <row r="10861" spans="9:12" x14ac:dyDescent="0.25">
      <c r="I10861" s="714"/>
      <c r="J10861"/>
      <c r="K10861"/>
      <c r="L10861"/>
    </row>
    <row r="10862" spans="9:12" x14ac:dyDescent="0.25">
      <c r="I10862" s="714"/>
      <c r="J10862"/>
      <c r="K10862"/>
      <c r="L10862"/>
    </row>
    <row r="10863" spans="9:12" x14ac:dyDescent="0.25">
      <c r="I10863" s="714"/>
      <c r="J10863"/>
      <c r="K10863"/>
      <c r="L10863"/>
    </row>
    <row r="10864" spans="9:12" x14ac:dyDescent="0.25">
      <c r="I10864" s="714"/>
      <c r="J10864"/>
      <c r="K10864"/>
      <c r="L10864"/>
    </row>
    <row r="10865" spans="9:12" x14ac:dyDescent="0.25">
      <c r="I10865" s="714"/>
      <c r="J10865"/>
      <c r="K10865"/>
      <c r="L10865"/>
    </row>
    <row r="10866" spans="9:12" x14ac:dyDescent="0.25">
      <c r="I10866" s="714"/>
      <c r="J10866"/>
      <c r="K10866"/>
      <c r="L10866"/>
    </row>
    <row r="10867" spans="9:12" x14ac:dyDescent="0.25">
      <c r="I10867" s="714"/>
      <c r="J10867"/>
      <c r="K10867"/>
      <c r="L10867"/>
    </row>
    <row r="10868" spans="9:12" x14ac:dyDescent="0.25">
      <c r="I10868" s="714"/>
      <c r="J10868"/>
      <c r="K10868"/>
      <c r="L10868"/>
    </row>
    <row r="10869" spans="9:12" x14ac:dyDescent="0.25">
      <c r="I10869" s="714"/>
      <c r="J10869"/>
      <c r="K10869"/>
      <c r="L10869"/>
    </row>
    <row r="10870" spans="9:12" x14ac:dyDescent="0.25">
      <c r="I10870" s="714"/>
      <c r="J10870"/>
      <c r="K10870"/>
      <c r="L10870"/>
    </row>
    <row r="10871" spans="9:12" x14ac:dyDescent="0.25">
      <c r="I10871" s="714"/>
      <c r="J10871"/>
      <c r="K10871"/>
      <c r="L10871"/>
    </row>
    <row r="10872" spans="9:12" x14ac:dyDescent="0.25">
      <c r="I10872" s="714"/>
      <c r="J10872"/>
      <c r="K10872"/>
      <c r="L10872"/>
    </row>
    <row r="10873" spans="9:12" x14ac:dyDescent="0.25">
      <c r="I10873" s="714"/>
      <c r="J10873"/>
      <c r="K10873"/>
      <c r="L10873"/>
    </row>
    <row r="10874" spans="9:12" x14ac:dyDescent="0.25">
      <c r="I10874" s="714"/>
      <c r="J10874"/>
      <c r="K10874"/>
      <c r="L10874"/>
    </row>
    <row r="10875" spans="9:12" x14ac:dyDescent="0.25">
      <c r="I10875" s="714"/>
      <c r="J10875"/>
      <c r="K10875"/>
      <c r="L10875"/>
    </row>
    <row r="10876" spans="9:12" x14ac:dyDescent="0.25">
      <c r="I10876" s="714"/>
      <c r="J10876"/>
      <c r="K10876"/>
      <c r="L10876"/>
    </row>
    <row r="10877" spans="9:12" x14ac:dyDescent="0.25">
      <c r="I10877" s="714"/>
      <c r="J10877"/>
      <c r="K10877"/>
      <c r="L10877"/>
    </row>
    <row r="10878" spans="9:12" x14ac:dyDescent="0.25">
      <c r="I10878" s="714"/>
      <c r="J10878"/>
      <c r="K10878"/>
      <c r="L10878"/>
    </row>
    <row r="10879" spans="9:12" x14ac:dyDescent="0.25">
      <c r="I10879" s="714"/>
      <c r="J10879"/>
      <c r="K10879"/>
      <c r="L10879"/>
    </row>
    <row r="10880" spans="9:12" x14ac:dyDescent="0.25">
      <c r="I10880" s="714"/>
      <c r="J10880"/>
      <c r="K10880"/>
      <c r="L10880"/>
    </row>
    <row r="10881" spans="9:12" x14ac:dyDescent="0.25">
      <c r="I10881" s="714"/>
      <c r="J10881"/>
      <c r="K10881"/>
      <c r="L10881"/>
    </row>
    <row r="10882" spans="9:12" x14ac:dyDescent="0.25">
      <c r="I10882" s="714"/>
      <c r="J10882"/>
      <c r="K10882"/>
      <c r="L10882"/>
    </row>
    <row r="10883" spans="9:12" x14ac:dyDescent="0.25">
      <c r="I10883" s="714"/>
      <c r="J10883"/>
      <c r="K10883"/>
      <c r="L10883"/>
    </row>
    <row r="10884" spans="9:12" x14ac:dyDescent="0.25">
      <c r="I10884" s="714"/>
      <c r="J10884"/>
      <c r="K10884"/>
      <c r="L10884"/>
    </row>
    <row r="10885" spans="9:12" x14ac:dyDescent="0.25">
      <c r="I10885" s="714"/>
      <c r="J10885"/>
      <c r="K10885"/>
      <c r="L10885"/>
    </row>
    <row r="10886" spans="9:12" x14ac:dyDescent="0.25">
      <c r="I10886" s="714"/>
      <c r="J10886"/>
      <c r="K10886"/>
      <c r="L10886"/>
    </row>
    <row r="10887" spans="9:12" x14ac:dyDescent="0.25">
      <c r="I10887" s="714"/>
      <c r="J10887"/>
      <c r="K10887"/>
      <c r="L10887"/>
    </row>
    <row r="10888" spans="9:12" x14ac:dyDescent="0.25">
      <c r="I10888" s="714"/>
      <c r="J10888"/>
      <c r="K10888"/>
      <c r="L10888"/>
    </row>
    <row r="10889" spans="9:12" x14ac:dyDescent="0.25">
      <c r="I10889" s="714"/>
      <c r="J10889"/>
      <c r="K10889"/>
      <c r="L10889"/>
    </row>
    <row r="10890" spans="9:12" x14ac:dyDescent="0.25">
      <c r="I10890" s="714"/>
      <c r="J10890"/>
      <c r="K10890"/>
      <c r="L10890"/>
    </row>
    <row r="10891" spans="9:12" x14ac:dyDescent="0.25">
      <c r="I10891" s="714"/>
      <c r="J10891"/>
      <c r="K10891"/>
      <c r="L10891"/>
    </row>
    <row r="10892" spans="9:12" x14ac:dyDescent="0.25">
      <c r="I10892" s="714"/>
      <c r="J10892"/>
      <c r="K10892"/>
      <c r="L10892"/>
    </row>
    <row r="10893" spans="9:12" x14ac:dyDescent="0.25">
      <c r="I10893" s="714"/>
      <c r="J10893"/>
      <c r="K10893"/>
      <c r="L10893"/>
    </row>
    <row r="10894" spans="9:12" x14ac:dyDescent="0.25">
      <c r="I10894" s="714"/>
      <c r="J10894"/>
      <c r="K10894"/>
      <c r="L10894"/>
    </row>
    <row r="10895" spans="9:12" x14ac:dyDescent="0.25">
      <c r="I10895" s="714"/>
      <c r="J10895"/>
      <c r="K10895"/>
      <c r="L10895"/>
    </row>
    <row r="10896" spans="9:12" x14ac:dyDescent="0.25">
      <c r="I10896" s="714"/>
      <c r="J10896"/>
      <c r="K10896"/>
      <c r="L10896"/>
    </row>
    <row r="10897" spans="9:12" x14ac:dyDescent="0.25">
      <c r="I10897" s="714"/>
      <c r="J10897"/>
      <c r="K10897"/>
      <c r="L10897"/>
    </row>
    <row r="10898" spans="9:12" x14ac:dyDescent="0.25">
      <c r="I10898" s="714"/>
      <c r="J10898"/>
      <c r="K10898"/>
      <c r="L10898"/>
    </row>
    <row r="10899" spans="9:12" x14ac:dyDescent="0.25">
      <c r="I10899" s="714"/>
      <c r="J10899"/>
      <c r="K10899"/>
      <c r="L10899"/>
    </row>
    <row r="10900" spans="9:12" x14ac:dyDescent="0.25">
      <c r="I10900" s="714"/>
      <c r="J10900"/>
      <c r="K10900"/>
      <c r="L10900"/>
    </row>
    <row r="10901" spans="9:12" x14ac:dyDescent="0.25">
      <c r="I10901" s="714"/>
      <c r="J10901"/>
      <c r="K10901"/>
      <c r="L10901"/>
    </row>
    <row r="10902" spans="9:12" x14ac:dyDescent="0.25">
      <c r="I10902" s="714"/>
      <c r="J10902"/>
      <c r="K10902"/>
      <c r="L10902"/>
    </row>
    <row r="10903" spans="9:12" x14ac:dyDescent="0.25">
      <c r="I10903" s="714"/>
      <c r="J10903"/>
      <c r="K10903"/>
      <c r="L10903"/>
    </row>
    <row r="10904" spans="9:12" x14ac:dyDescent="0.25">
      <c r="I10904" s="714"/>
      <c r="J10904"/>
      <c r="K10904"/>
      <c r="L10904"/>
    </row>
    <row r="10905" spans="9:12" x14ac:dyDescent="0.25">
      <c r="I10905" s="714"/>
      <c r="J10905"/>
      <c r="K10905"/>
      <c r="L10905"/>
    </row>
    <row r="10906" spans="9:12" x14ac:dyDescent="0.25">
      <c r="I10906" s="714"/>
      <c r="J10906"/>
      <c r="K10906"/>
      <c r="L10906"/>
    </row>
    <row r="10907" spans="9:12" x14ac:dyDescent="0.25">
      <c r="I10907" s="714"/>
      <c r="J10907"/>
      <c r="K10907"/>
      <c r="L10907"/>
    </row>
    <row r="10908" spans="9:12" x14ac:dyDescent="0.25">
      <c r="I10908" s="714"/>
      <c r="J10908"/>
      <c r="K10908"/>
      <c r="L10908"/>
    </row>
    <row r="10909" spans="9:12" x14ac:dyDescent="0.25">
      <c r="I10909" s="714"/>
      <c r="J10909"/>
      <c r="K10909"/>
      <c r="L10909"/>
    </row>
    <row r="10910" spans="9:12" x14ac:dyDescent="0.25">
      <c r="I10910" s="714"/>
      <c r="J10910"/>
      <c r="K10910"/>
      <c r="L10910"/>
    </row>
    <row r="10911" spans="9:12" x14ac:dyDescent="0.25">
      <c r="I10911" s="714"/>
      <c r="J10911"/>
      <c r="K10911"/>
      <c r="L10911"/>
    </row>
    <row r="10912" spans="9:12" x14ac:dyDescent="0.25">
      <c r="I10912" s="714"/>
      <c r="J10912"/>
      <c r="K10912"/>
      <c r="L10912"/>
    </row>
    <row r="10913" spans="9:12" x14ac:dyDescent="0.25">
      <c r="I10913" s="714"/>
      <c r="J10913"/>
      <c r="K10913"/>
      <c r="L10913"/>
    </row>
    <row r="10914" spans="9:12" x14ac:dyDescent="0.25">
      <c r="I10914" s="714"/>
      <c r="J10914"/>
      <c r="K10914"/>
      <c r="L10914"/>
    </row>
    <row r="10915" spans="9:12" x14ac:dyDescent="0.25">
      <c r="I10915" s="714"/>
      <c r="J10915"/>
      <c r="K10915"/>
      <c r="L10915"/>
    </row>
    <row r="10916" spans="9:12" x14ac:dyDescent="0.25">
      <c r="I10916" s="714"/>
      <c r="J10916"/>
      <c r="K10916"/>
      <c r="L10916"/>
    </row>
    <row r="10917" spans="9:12" x14ac:dyDescent="0.25">
      <c r="I10917" s="714"/>
      <c r="J10917"/>
      <c r="K10917"/>
      <c r="L10917"/>
    </row>
    <row r="10918" spans="9:12" x14ac:dyDescent="0.25">
      <c r="I10918" s="714"/>
      <c r="J10918"/>
      <c r="K10918"/>
      <c r="L10918"/>
    </row>
    <row r="10919" spans="9:12" x14ac:dyDescent="0.25">
      <c r="I10919" s="714"/>
      <c r="J10919"/>
      <c r="K10919"/>
      <c r="L10919"/>
    </row>
    <row r="10920" spans="9:12" x14ac:dyDescent="0.25">
      <c r="I10920" s="714"/>
      <c r="J10920"/>
      <c r="K10920"/>
      <c r="L10920"/>
    </row>
    <row r="10921" spans="9:12" x14ac:dyDescent="0.25">
      <c r="I10921" s="714"/>
      <c r="J10921"/>
      <c r="K10921"/>
      <c r="L10921"/>
    </row>
    <row r="10922" spans="9:12" x14ac:dyDescent="0.25">
      <c r="I10922" s="714"/>
      <c r="J10922"/>
      <c r="K10922"/>
      <c r="L10922"/>
    </row>
    <row r="10923" spans="9:12" x14ac:dyDescent="0.25">
      <c r="I10923" s="714"/>
      <c r="J10923"/>
      <c r="K10923"/>
      <c r="L10923"/>
    </row>
    <row r="10924" spans="9:12" x14ac:dyDescent="0.25">
      <c r="I10924" s="714"/>
      <c r="J10924"/>
      <c r="K10924"/>
      <c r="L10924"/>
    </row>
    <row r="10925" spans="9:12" x14ac:dyDescent="0.25">
      <c r="I10925" s="714"/>
      <c r="J10925"/>
      <c r="K10925"/>
      <c r="L10925"/>
    </row>
    <row r="10926" spans="9:12" x14ac:dyDescent="0.25">
      <c r="I10926" s="714"/>
      <c r="J10926"/>
      <c r="K10926"/>
      <c r="L10926"/>
    </row>
    <row r="10927" spans="9:12" x14ac:dyDescent="0.25">
      <c r="I10927" s="714"/>
      <c r="J10927"/>
      <c r="K10927"/>
      <c r="L10927"/>
    </row>
    <row r="10928" spans="9:12" x14ac:dyDescent="0.25">
      <c r="I10928" s="714"/>
      <c r="J10928"/>
      <c r="K10928"/>
      <c r="L10928"/>
    </row>
    <row r="10929" spans="9:12" x14ac:dyDescent="0.25">
      <c r="I10929" s="714"/>
      <c r="J10929"/>
      <c r="K10929"/>
      <c r="L10929"/>
    </row>
    <row r="10930" spans="9:12" x14ac:dyDescent="0.25">
      <c r="I10930" s="714"/>
      <c r="J10930"/>
      <c r="K10930"/>
      <c r="L10930"/>
    </row>
    <row r="10931" spans="9:12" x14ac:dyDescent="0.25">
      <c r="I10931" s="714"/>
      <c r="J10931"/>
      <c r="K10931"/>
      <c r="L10931"/>
    </row>
    <row r="10932" spans="9:12" x14ac:dyDescent="0.25">
      <c r="I10932" s="714"/>
      <c r="J10932"/>
      <c r="K10932"/>
      <c r="L10932"/>
    </row>
    <row r="10933" spans="9:12" x14ac:dyDescent="0.25">
      <c r="I10933" s="714"/>
      <c r="J10933"/>
      <c r="K10933"/>
      <c r="L10933"/>
    </row>
    <row r="10934" spans="9:12" x14ac:dyDescent="0.25">
      <c r="I10934" s="714"/>
      <c r="J10934"/>
      <c r="K10934"/>
      <c r="L10934"/>
    </row>
    <row r="10935" spans="9:12" x14ac:dyDescent="0.25">
      <c r="I10935" s="714"/>
      <c r="J10935"/>
      <c r="K10935"/>
      <c r="L10935"/>
    </row>
    <row r="10936" spans="9:12" x14ac:dyDescent="0.25">
      <c r="I10936" s="714"/>
      <c r="J10936"/>
      <c r="K10936"/>
      <c r="L10936"/>
    </row>
    <row r="10937" spans="9:12" x14ac:dyDescent="0.25">
      <c r="I10937" s="714"/>
      <c r="J10937"/>
      <c r="K10937"/>
      <c r="L10937"/>
    </row>
    <row r="10938" spans="9:12" x14ac:dyDescent="0.25">
      <c r="I10938" s="714"/>
      <c r="J10938"/>
      <c r="K10938"/>
      <c r="L10938"/>
    </row>
    <row r="10939" spans="9:12" x14ac:dyDescent="0.25">
      <c r="I10939" s="714"/>
      <c r="J10939"/>
      <c r="K10939"/>
      <c r="L10939"/>
    </row>
    <row r="10940" spans="9:12" x14ac:dyDescent="0.25">
      <c r="I10940" s="714"/>
      <c r="J10940"/>
      <c r="K10940"/>
      <c r="L10940"/>
    </row>
    <row r="10941" spans="9:12" x14ac:dyDescent="0.25">
      <c r="I10941" s="714"/>
      <c r="J10941"/>
      <c r="K10941"/>
      <c r="L10941"/>
    </row>
    <row r="10942" spans="9:12" x14ac:dyDescent="0.25">
      <c r="I10942" s="714"/>
      <c r="J10942"/>
      <c r="K10942"/>
      <c r="L10942"/>
    </row>
    <row r="10943" spans="9:12" x14ac:dyDescent="0.25">
      <c r="I10943" s="714"/>
      <c r="J10943"/>
      <c r="K10943"/>
      <c r="L10943"/>
    </row>
    <row r="10944" spans="9:12" x14ac:dyDescent="0.25">
      <c r="I10944" s="714"/>
      <c r="J10944"/>
      <c r="K10944"/>
      <c r="L10944"/>
    </row>
    <row r="10945" spans="9:12" x14ac:dyDescent="0.25">
      <c r="I10945" s="714"/>
      <c r="J10945"/>
      <c r="K10945"/>
      <c r="L10945"/>
    </row>
    <row r="10946" spans="9:12" x14ac:dyDescent="0.25">
      <c r="I10946" s="714"/>
      <c r="J10946"/>
      <c r="K10946"/>
      <c r="L10946"/>
    </row>
    <row r="10947" spans="9:12" x14ac:dyDescent="0.25">
      <c r="I10947" s="714"/>
      <c r="J10947"/>
      <c r="K10947"/>
      <c r="L10947"/>
    </row>
    <row r="10948" spans="9:12" x14ac:dyDescent="0.25">
      <c r="I10948" s="714"/>
      <c r="J10948"/>
      <c r="K10948"/>
      <c r="L10948"/>
    </row>
    <row r="10949" spans="9:12" x14ac:dyDescent="0.25">
      <c r="I10949" s="714"/>
      <c r="J10949"/>
      <c r="K10949"/>
      <c r="L10949"/>
    </row>
    <row r="10950" spans="9:12" x14ac:dyDescent="0.25">
      <c r="I10950" s="714"/>
      <c r="J10950"/>
      <c r="K10950"/>
      <c r="L10950"/>
    </row>
    <row r="10951" spans="9:12" x14ac:dyDescent="0.25">
      <c r="I10951" s="714"/>
      <c r="J10951"/>
      <c r="K10951"/>
      <c r="L10951"/>
    </row>
    <row r="10952" spans="9:12" x14ac:dyDescent="0.25">
      <c r="I10952" s="714"/>
      <c r="J10952"/>
      <c r="K10952"/>
      <c r="L10952"/>
    </row>
    <row r="10953" spans="9:12" x14ac:dyDescent="0.25">
      <c r="I10953" s="714"/>
      <c r="J10953"/>
      <c r="K10953"/>
      <c r="L10953"/>
    </row>
    <row r="10954" spans="9:12" x14ac:dyDescent="0.25">
      <c r="I10954" s="714"/>
      <c r="J10954"/>
      <c r="K10954"/>
      <c r="L10954"/>
    </row>
    <row r="10955" spans="9:12" x14ac:dyDescent="0.25">
      <c r="I10955" s="714"/>
      <c r="J10955"/>
      <c r="K10955"/>
      <c r="L10955"/>
    </row>
    <row r="10956" spans="9:12" x14ac:dyDescent="0.25">
      <c r="I10956" s="714"/>
      <c r="J10956"/>
      <c r="K10956"/>
      <c r="L10956"/>
    </row>
    <row r="10957" spans="9:12" x14ac:dyDescent="0.25">
      <c r="I10957" s="714"/>
      <c r="J10957"/>
      <c r="K10957"/>
      <c r="L10957"/>
    </row>
    <row r="10958" spans="9:12" x14ac:dyDescent="0.25">
      <c r="I10958" s="714"/>
      <c r="J10958"/>
      <c r="K10958"/>
      <c r="L10958"/>
    </row>
    <row r="10959" spans="9:12" x14ac:dyDescent="0.25">
      <c r="I10959" s="714"/>
      <c r="J10959"/>
      <c r="K10959"/>
      <c r="L10959"/>
    </row>
    <row r="10960" spans="9:12" x14ac:dyDescent="0.25">
      <c r="I10960" s="714"/>
      <c r="J10960"/>
      <c r="K10960"/>
      <c r="L10960"/>
    </row>
    <row r="10961" spans="9:12" x14ac:dyDescent="0.25">
      <c r="I10961" s="714"/>
      <c r="J10961"/>
      <c r="K10961"/>
      <c r="L10961"/>
    </row>
    <row r="10962" spans="9:12" x14ac:dyDescent="0.25">
      <c r="I10962" s="714"/>
      <c r="J10962"/>
      <c r="K10962"/>
      <c r="L10962"/>
    </row>
    <row r="10963" spans="9:12" x14ac:dyDescent="0.25">
      <c r="I10963" s="714"/>
      <c r="J10963"/>
      <c r="K10963"/>
      <c r="L10963"/>
    </row>
    <row r="10964" spans="9:12" x14ac:dyDescent="0.25">
      <c r="I10964" s="714"/>
      <c r="J10964"/>
      <c r="K10964"/>
      <c r="L10964"/>
    </row>
    <row r="10965" spans="9:12" x14ac:dyDescent="0.25">
      <c r="I10965" s="714"/>
      <c r="J10965"/>
      <c r="K10965"/>
      <c r="L10965"/>
    </row>
    <row r="10966" spans="9:12" x14ac:dyDescent="0.25">
      <c r="I10966" s="714"/>
      <c r="J10966"/>
      <c r="K10966"/>
      <c r="L10966"/>
    </row>
    <row r="10967" spans="9:12" x14ac:dyDescent="0.25">
      <c r="I10967" s="714"/>
      <c r="J10967"/>
      <c r="K10967"/>
      <c r="L10967"/>
    </row>
    <row r="10968" spans="9:12" x14ac:dyDescent="0.25">
      <c r="I10968" s="714"/>
      <c r="J10968"/>
      <c r="K10968"/>
      <c r="L10968"/>
    </row>
    <row r="10969" spans="9:12" x14ac:dyDescent="0.25">
      <c r="I10969" s="714"/>
      <c r="J10969"/>
      <c r="K10969"/>
      <c r="L10969"/>
    </row>
    <row r="10970" spans="9:12" x14ac:dyDescent="0.25">
      <c r="I10970" s="714"/>
      <c r="J10970"/>
      <c r="K10970"/>
      <c r="L10970"/>
    </row>
    <row r="10971" spans="9:12" x14ac:dyDescent="0.25">
      <c r="I10971" s="714"/>
      <c r="J10971"/>
      <c r="K10971"/>
      <c r="L10971"/>
    </row>
    <row r="10972" spans="9:12" x14ac:dyDescent="0.25">
      <c r="I10972" s="714"/>
      <c r="J10972"/>
      <c r="K10972"/>
      <c r="L10972"/>
    </row>
    <row r="10973" spans="9:12" x14ac:dyDescent="0.25">
      <c r="I10973" s="714"/>
      <c r="J10973"/>
      <c r="K10973"/>
      <c r="L10973"/>
    </row>
    <row r="10974" spans="9:12" x14ac:dyDescent="0.25">
      <c r="I10974" s="714"/>
      <c r="J10974"/>
      <c r="K10974"/>
      <c r="L10974"/>
    </row>
    <row r="10975" spans="9:12" x14ac:dyDescent="0.25">
      <c r="I10975" s="714"/>
      <c r="J10975"/>
      <c r="K10975"/>
      <c r="L10975"/>
    </row>
    <row r="10976" spans="9:12" x14ac:dyDescent="0.25">
      <c r="I10976" s="714"/>
      <c r="J10976"/>
      <c r="K10976"/>
      <c r="L10976"/>
    </row>
    <row r="10977" spans="9:12" x14ac:dyDescent="0.25">
      <c r="I10977" s="714"/>
      <c r="J10977"/>
      <c r="K10977"/>
      <c r="L10977"/>
    </row>
    <row r="10978" spans="9:12" x14ac:dyDescent="0.25">
      <c r="I10978" s="714"/>
      <c r="J10978"/>
      <c r="K10978"/>
      <c r="L10978"/>
    </row>
    <row r="10979" spans="9:12" x14ac:dyDescent="0.25">
      <c r="I10979" s="714"/>
      <c r="J10979"/>
      <c r="K10979"/>
      <c r="L10979"/>
    </row>
    <row r="10980" spans="9:12" x14ac:dyDescent="0.25">
      <c r="I10980" s="714"/>
      <c r="J10980"/>
      <c r="K10980"/>
      <c r="L10980"/>
    </row>
    <row r="10981" spans="9:12" x14ac:dyDescent="0.25">
      <c r="I10981" s="714"/>
      <c r="J10981"/>
      <c r="K10981"/>
      <c r="L10981"/>
    </row>
    <row r="10982" spans="9:12" x14ac:dyDescent="0.25">
      <c r="I10982" s="714"/>
      <c r="J10982"/>
      <c r="K10982"/>
      <c r="L10982"/>
    </row>
    <row r="10983" spans="9:12" x14ac:dyDescent="0.25">
      <c r="I10983" s="714"/>
      <c r="J10983"/>
      <c r="K10983"/>
      <c r="L10983"/>
    </row>
    <row r="10984" spans="9:12" x14ac:dyDescent="0.25">
      <c r="I10984" s="714"/>
      <c r="J10984"/>
      <c r="K10984"/>
      <c r="L10984"/>
    </row>
    <row r="10985" spans="9:12" x14ac:dyDescent="0.25">
      <c r="I10985" s="714"/>
      <c r="J10985"/>
      <c r="K10985"/>
      <c r="L10985"/>
    </row>
    <row r="10986" spans="9:12" x14ac:dyDescent="0.25">
      <c r="I10986" s="714"/>
      <c r="J10986"/>
      <c r="K10986"/>
      <c r="L10986"/>
    </row>
    <row r="10987" spans="9:12" x14ac:dyDescent="0.25">
      <c r="I10987" s="714"/>
      <c r="J10987"/>
      <c r="K10987"/>
      <c r="L10987"/>
    </row>
    <row r="10988" spans="9:12" x14ac:dyDescent="0.25">
      <c r="I10988" s="714"/>
      <c r="J10988"/>
      <c r="K10988"/>
      <c r="L10988"/>
    </row>
    <row r="10989" spans="9:12" x14ac:dyDescent="0.25">
      <c r="I10989" s="714"/>
      <c r="J10989"/>
      <c r="K10989"/>
      <c r="L10989"/>
    </row>
    <row r="10990" spans="9:12" x14ac:dyDescent="0.25">
      <c r="I10990" s="714"/>
      <c r="J10990"/>
      <c r="K10990"/>
      <c r="L10990"/>
    </row>
    <row r="10991" spans="9:12" x14ac:dyDescent="0.25">
      <c r="I10991" s="714"/>
      <c r="J10991"/>
      <c r="K10991"/>
      <c r="L10991"/>
    </row>
    <row r="10992" spans="9:12" x14ac:dyDescent="0.25">
      <c r="I10992" s="714"/>
      <c r="J10992"/>
      <c r="K10992"/>
      <c r="L10992"/>
    </row>
    <row r="10993" spans="9:12" x14ac:dyDescent="0.25">
      <c r="I10993" s="714"/>
      <c r="J10993"/>
      <c r="K10993"/>
      <c r="L10993"/>
    </row>
    <row r="10994" spans="9:12" x14ac:dyDescent="0.25">
      <c r="I10994" s="714"/>
      <c r="J10994"/>
      <c r="K10994"/>
      <c r="L10994"/>
    </row>
    <row r="10995" spans="9:12" x14ac:dyDescent="0.25">
      <c r="I10995" s="714"/>
      <c r="J10995"/>
      <c r="K10995"/>
      <c r="L10995"/>
    </row>
    <row r="10996" spans="9:12" x14ac:dyDescent="0.25">
      <c r="I10996" s="714"/>
      <c r="J10996"/>
      <c r="K10996"/>
      <c r="L10996"/>
    </row>
    <row r="10997" spans="9:12" x14ac:dyDescent="0.25">
      <c r="I10997" s="714"/>
      <c r="J10997"/>
      <c r="K10997"/>
      <c r="L10997"/>
    </row>
    <row r="10998" spans="9:12" x14ac:dyDescent="0.25">
      <c r="I10998" s="714"/>
      <c r="J10998"/>
      <c r="K10998"/>
      <c r="L10998"/>
    </row>
    <row r="10999" spans="9:12" x14ac:dyDescent="0.25">
      <c r="I10999" s="714"/>
      <c r="J10999"/>
      <c r="K10999"/>
      <c r="L10999"/>
    </row>
    <row r="11000" spans="9:12" x14ac:dyDescent="0.25">
      <c r="I11000" s="714"/>
      <c r="J11000"/>
      <c r="K11000"/>
      <c r="L11000"/>
    </row>
    <row r="11001" spans="9:12" x14ac:dyDescent="0.25">
      <c r="I11001" s="714"/>
      <c r="J11001"/>
      <c r="K11001"/>
      <c r="L11001"/>
    </row>
    <row r="11002" spans="9:12" x14ac:dyDescent="0.25">
      <c r="I11002" s="714"/>
      <c r="J11002"/>
      <c r="K11002"/>
      <c r="L11002"/>
    </row>
    <row r="11003" spans="9:12" x14ac:dyDescent="0.25">
      <c r="I11003" s="714"/>
      <c r="J11003"/>
      <c r="K11003"/>
      <c r="L11003"/>
    </row>
    <row r="11004" spans="9:12" x14ac:dyDescent="0.25">
      <c r="I11004" s="714"/>
      <c r="J11004"/>
      <c r="K11004"/>
      <c r="L11004"/>
    </row>
    <row r="11005" spans="9:12" x14ac:dyDescent="0.25">
      <c r="I11005" s="714"/>
      <c r="J11005"/>
      <c r="K11005"/>
      <c r="L11005"/>
    </row>
    <row r="11006" spans="9:12" x14ac:dyDescent="0.25">
      <c r="I11006" s="714"/>
      <c r="J11006"/>
      <c r="K11006"/>
      <c r="L11006"/>
    </row>
    <row r="11007" spans="9:12" x14ac:dyDescent="0.25">
      <c r="I11007" s="714"/>
      <c r="J11007"/>
      <c r="K11007"/>
      <c r="L11007"/>
    </row>
    <row r="11008" spans="9:12" x14ac:dyDescent="0.25">
      <c r="I11008" s="714"/>
      <c r="J11008"/>
      <c r="K11008"/>
      <c r="L11008"/>
    </row>
    <row r="11009" spans="9:12" x14ac:dyDescent="0.25">
      <c r="I11009" s="714"/>
      <c r="J11009"/>
      <c r="K11009"/>
      <c r="L11009"/>
    </row>
    <row r="11010" spans="9:12" x14ac:dyDescent="0.25">
      <c r="I11010" s="714"/>
      <c r="J11010"/>
      <c r="K11010"/>
      <c r="L11010"/>
    </row>
    <row r="11011" spans="9:12" x14ac:dyDescent="0.25">
      <c r="I11011" s="714"/>
      <c r="J11011"/>
      <c r="K11011"/>
      <c r="L11011"/>
    </row>
    <row r="11012" spans="9:12" x14ac:dyDescent="0.25">
      <c r="I11012" s="714"/>
      <c r="J11012"/>
      <c r="K11012"/>
      <c r="L11012"/>
    </row>
    <row r="11013" spans="9:12" x14ac:dyDescent="0.25">
      <c r="I11013" s="714"/>
      <c r="J11013"/>
      <c r="K11013"/>
      <c r="L11013"/>
    </row>
    <row r="11014" spans="9:12" x14ac:dyDescent="0.25">
      <c r="I11014" s="714"/>
      <c r="J11014"/>
      <c r="K11014"/>
      <c r="L11014"/>
    </row>
    <row r="11015" spans="9:12" x14ac:dyDescent="0.25">
      <c r="I11015" s="714"/>
      <c r="J11015"/>
      <c r="K11015"/>
      <c r="L11015"/>
    </row>
    <row r="11016" spans="9:12" x14ac:dyDescent="0.25">
      <c r="I11016" s="714"/>
      <c r="J11016"/>
      <c r="K11016"/>
      <c r="L11016"/>
    </row>
    <row r="11017" spans="9:12" x14ac:dyDescent="0.25">
      <c r="I11017" s="714"/>
      <c r="J11017"/>
      <c r="K11017"/>
      <c r="L11017"/>
    </row>
    <row r="11018" spans="9:12" x14ac:dyDescent="0.25">
      <c r="I11018" s="714"/>
      <c r="J11018"/>
      <c r="K11018"/>
      <c r="L11018"/>
    </row>
    <row r="11019" spans="9:12" x14ac:dyDescent="0.25">
      <c r="I11019" s="714"/>
      <c r="J11019"/>
      <c r="K11019"/>
      <c r="L11019"/>
    </row>
    <row r="11020" spans="9:12" x14ac:dyDescent="0.25">
      <c r="I11020" s="714"/>
      <c r="J11020"/>
      <c r="K11020"/>
      <c r="L11020"/>
    </row>
    <row r="11021" spans="9:12" x14ac:dyDescent="0.25">
      <c r="I11021" s="714"/>
      <c r="J11021"/>
      <c r="K11021"/>
      <c r="L11021"/>
    </row>
    <row r="11022" spans="9:12" x14ac:dyDescent="0.25">
      <c r="I11022" s="714"/>
      <c r="J11022"/>
      <c r="K11022"/>
      <c r="L11022"/>
    </row>
    <row r="11023" spans="9:12" x14ac:dyDescent="0.25">
      <c r="I11023" s="714"/>
      <c r="J11023"/>
      <c r="K11023"/>
      <c r="L11023"/>
    </row>
    <row r="11024" spans="9:12" x14ac:dyDescent="0.25">
      <c r="I11024" s="714"/>
      <c r="J11024"/>
      <c r="K11024"/>
      <c r="L11024"/>
    </row>
    <row r="11025" spans="9:12" x14ac:dyDescent="0.25">
      <c r="I11025" s="714"/>
      <c r="J11025"/>
      <c r="K11025"/>
      <c r="L11025"/>
    </row>
    <row r="11026" spans="9:12" x14ac:dyDescent="0.25">
      <c r="I11026" s="714"/>
      <c r="J11026"/>
      <c r="K11026"/>
      <c r="L11026"/>
    </row>
    <row r="11027" spans="9:12" x14ac:dyDescent="0.25">
      <c r="I11027" s="714"/>
      <c r="J11027"/>
      <c r="K11027"/>
      <c r="L11027"/>
    </row>
    <row r="11028" spans="9:12" x14ac:dyDescent="0.25">
      <c r="I11028" s="714"/>
      <c r="J11028"/>
      <c r="K11028"/>
      <c r="L11028"/>
    </row>
    <row r="11029" spans="9:12" x14ac:dyDescent="0.25">
      <c r="I11029" s="714"/>
      <c r="J11029"/>
      <c r="K11029"/>
      <c r="L11029"/>
    </row>
    <row r="11030" spans="9:12" x14ac:dyDescent="0.25">
      <c r="I11030" s="714"/>
      <c r="J11030"/>
      <c r="K11030"/>
      <c r="L11030"/>
    </row>
    <row r="11031" spans="9:12" x14ac:dyDescent="0.25">
      <c r="I11031" s="714"/>
      <c r="J11031"/>
      <c r="K11031"/>
      <c r="L11031"/>
    </row>
    <row r="11032" spans="9:12" x14ac:dyDescent="0.25">
      <c r="I11032" s="714"/>
      <c r="J11032"/>
      <c r="K11032"/>
      <c r="L11032"/>
    </row>
    <row r="11033" spans="9:12" x14ac:dyDescent="0.25">
      <c r="I11033" s="714"/>
      <c r="J11033"/>
      <c r="K11033"/>
      <c r="L11033"/>
    </row>
    <row r="11034" spans="9:12" x14ac:dyDescent="0.25">
      <c r="I11034" s="714"/>
      <c r="J11034"/>
      <c r="K11034"/>
      <c r="L11034"/>
    </row>
    <row r="11035" spans="9:12" x14ac:dyDescent="0.25">
      <c r="I11035" s="714"/>
      <c r="J11035"/>
      <c r="K11035"/>
      <c r="L11035"/>
    </row>
    <row r="11036" spans="9:12" x14ac:dyDescent="0.25">
      <c r="I11036" s="714"/>
      <c r="J11036"/>
      <c r="K11036"/>
      <c r="L11036"/>
    </row>
    <row r="11037" spans="9:12" x14ac:dyDescent="0.25">
      <c r="I11037" s="714"/>
      <c r="J11037"/>
      <c r="K11037"/>
      <c r="L11037"/>
    </row>
    <row r="11038" spans="9:12" x14ac:dyDescent="0.25">
      <c r="I11038" s="714"/>
      <c r="J11038"/>
      <c r="K11038"/>
      <c r="L11038"/>
    </row>
    <row r="11039" spans="9:12" x14ac:dyDescent="0.25">
      <c r="I11039" s="714"/>
      <c r="J11039"/>
      <c r="K11039"/>
      <c r="L11039"/>
    </row>
    <row r="11040" spans="9:12" x14ac:dyDescent="0.25">
      <c r="I11040" s="714"/>
      <c r="J11040"/>
      <c r="K11040"/>
      <c r="L11040"/>
    </row>
    <row r="11041" spans="9:12" x14ac:dyDescent="0.25">
      <c r="I11041" s="714"/>
      <c r="J11041"/>
      <c r="K11041"/>
      <c r="L11041"/>
    </row>
    <row r="11042" spans="9:12" x14ac:dyDescent="0.25">
      <c r="I11042" s="714"/>
      <c r="J11042"/>
      <c r="K11042"/>
      <c r="L11042"/>
    </row>
    <row r="11043" spans="9:12" x14ac:dyDescent="0.25">
      <c r="I11043" s="714"/>
      <c r="J11043"/>
      <c r="K11043"/>
      <c r="L11043"/>
    </row>
    <row r="11044" spans="9:12" x14ac:dyDescent="0.25">
      <c r="I11044" s="714"/>
      <c r="J11044"/>
      <c r="K11044"/>
      <c r="L11044"/>
    </row>
    <row r="11045" spans="9:12" x14ac:dyDescent="0.25">
      <c r="I11045" s="714"/>
      <c r="J11045"/>
      <c r="K11045"/>
      <c r="L11045"/>
    </row>
    <row r="11046" spans="9:12" x14ac:dyDescent="0.25">
      <c r="I11046" s="714"/>
      <c r="J11046"/>
      <c r="K11046"/>
      <c r="L11046"/>
    </row>
    <row r="11047" spans="9:12" x14ac:dyDescent="0.25">
      <c r="I11047" s="714"/>
      <c r="J11047"/>
      <c r="K11047"/>
      <c r="L11047"/>
    </row>
    <row r="11048" spans="9:12" x14ac:dyDescent="0.25">
      <c r="I11048" s="714"/>
      <c r="J11048"/>
      <c r="K11048"/>
      <c r="L11048"/>
    </row>
    <row r="11049" spans="9:12" x14ac:dyDescent="0.25">
      <c r="I11049" s="714"/>
      <c r="J11049"/>
      <c r="K11049"/>
      <c r="L11049"/>
    </row>
    <row r="11050" spans="9:12" x14ac:dyDescent="0.25">
      <c r="I11050" s="714"/>
      <c r="J11050"/>
      <c r="K11050"/>
      <c r="L11050"/>
    </row>
    <row r="11051" spans="9:12" x14ac:dyDescent="0.25">
      <c r="I11051" s="714"/>
      <c r="J11051"/>
      <c r="K11051"/>
      <c r="L11051"/>
    </row>
    <row r="11052" spans="9:12" x14ac:dyDescent="0.25">
      <c r="I11052" s="714"/>
      <c r="J11052"/>
      <c r="K11052"/>
      <c r="L11052"/>
    </row>
    <row r="11053" spans="9:12" x14ac:dyDescent="0.25">
      <c r="I11053" s="714"/>
      <c r="J11053"/>
      <c r="K11053"/>
      <c r="L11053"/>
    </row>
    <row r="11054" spans="9:12" x14ac:dyDescent="0.25">
      <c r="I11054" s="714"/>
      <c r="J11054"/>
      <c r="K11054"/>
      <c r="L11054"/>
    </row>
    <row r="11055" spans="9:12" x14ac:dyDescent="0.25">
      <c r="I11055" s="714"/>
      <c r="J11055"/>
      <c r="K11055"/>
      <c r="L11055"/>
    </row>
    <row r="11056" spans="9:12" x14ac:dyDescent="0.25">
      <c r="I11056" s="714"/>
      <c r="J11056"/>
      <c r="K11056"/>
      <c r="L11056"/>
    </row>
    <row r="11057" spans="9:12" x14ac:dyDescent="0.25">
      <c r="I11057" s="714"/>
      <c r="J11057"/>
      <c r="K11057"/>
      <c r="L11057"/>
    </row>
    <row r="11058" spans="9:12" x14ac:dyDescent="0.25">
      <c r="I11058" s="714"/>
      <c r="J11058"/>
      <c r="K11058"/>
      <c r="L11058"/>
    </row>
    <row r="11059" spans="9:12" x14ac:dyDescent="0.25">
      <c r="I11059" s="714"/>
      <c r="J11059"/>
      <c r="K11059"/>
      <c r="L11059"/>
    </row>
    <row r="11060" spans="9:12" x14ac:dyDescent="0.25">
      <c r="I11060" s="714"/>
      <c r="J11060"/>
      <c r="K11060"/>
      <c r="L11060"/>
    </row>
    <row r="11061" spans="9:12" x14ac:dyDescent="0.25">
      <c r="I11061" s="714"/>
      <c r="J11061"/>
      <c r="K11061"/>
      <c r="L11061"/>
    </row>
    <row r="11062" spans="9:12" x14ac:dyDescent="0.25">
      <c r="I11062" s="714"/>
      <c r="J11062"/>
      <c r="K11062"/>
      <c r="L11062"/>
    </row>
    <row r="11063" spans="9:12" x14ac:dyDescent="0.25">
      <c r="I11063" s="714"/>
      <c r="J11063"/>
      <c r="K11063"/>
      <c r="L11063"/>
    </row>
    <row r="11064" spans="9:12" x14ac:dyDescent="0.25">
      <c r="I11064" s="714"/>
      <c r="J11064"/>
      <c r="K11064"/>
      <c r="L11064"/>
    </row>
    <row r="11065" spans="9:12" x14ac:dyDescent="0.25">
      <c r="I11065" s="714"/>
      <c r="J11065"/>
      <c r="K11065"/>
      <c r="L11065"/>
    </row>
    <row r="11066" spans="9:12" x14ac:dyDescent="0.25">
      <c r="I11066" s="714"/>
      <c r="J11066"/>
      <c r="K11066"/>
      <c r="L11066"/>
    </row>
    <row r="11067" spans="9:12" x14ac:dyDescent="0.25">
      <c r="I11067" s="714"/>
      <c r="J11067"/>
      <c r="K11067"/>
      <c r="L11067"/>
    </row>
    <row r="11068" spans="9:12" x14ac:dyDescent="0.25">
      <c r="I11068" s="714"/>
      <c r="J11068"/>
      <c r="K11068"/>
      <c r="L11068"/>
    </row>
    <row r="11069" spans="9:12" x14ac:dyDescent="0.25">
      <c r="I11069" s="714"/>
      <c r="J11069"/>
      <c r="K11069"/>
      <c r="L11069"/>
    </row>
    <row r="11070" spans="9:12" x14ac:dyDescent="0.25">
      <c r="I11070" s="714"/>
      <c r="J11070"/>
      <c r="K11070"/>
      <c r="L11070"/>
    </row>
    <row r="11071" spans="9:12" x14ac:dyDescent="0.25">
      <c r="I11071" s="714"/>
      <c r="J11071"/>
      <c r="K11071"/>
      <c r="L11071"/>
    </row>
    <row r="11072" spans="9:12" x14ac:dyDescent="0.25">
      <c r="I11072" s="714"/>
      <c r="J11072"/>
      <c r="K11072"/>
      <c r="L11072"/>
    </row>
    <row r="11073" spans="9:12" x14ac:dyDescent="0.25">
      <c r="I11073" s="714"/>
      <c r="J11073"/>
      <c r="K11073"/>
      <c r="L11073"/>
    </row>
    <row r="11074" spans="9:12" x14ac:dyDescent="0.25">
      <c r="I11074" s="714"/>
      <c r="J11074"/>
      <c r="K11074"/>
      <c r="L11074"/>
    </row>
    <row r="11075" spans="9:12" x14ac:dyDescent="0.25">
      <c r="I11075" s="714"/>
      <c r="J11075"/>
      <c r="K11075"/>
      <c r="L11075"/>
    </row>
    <row r="11076" spans="9:12" x14ac:dyDescent="0.25">
      <c r="I11076" s="714"/>
      <c r="J11076"/>
      <c r="K11076"/>
      <c r="L11076"/>
    </row>
    <row r="11077" spans="9:12" x14ac:dyDescent="0.25">
      <c r="I11077" s="714"/>
      <c r="J11077"/>
      <c r="K11077"/>
      <c r="L11077"/>
    </row>
    <row r="11078" spans="9:12" x14ac:dyDescent="0.25">
      <c r="I11078" s="714"/>
      <c r="J11078"/>
      <c r="K11078"/>
      <c r="L11078"/>
    </row>
    <row r="11079" spans="9:12" x14ac:dyDescent="0.25">
      <c r="I11079" s="714"/>
      <c r="J11079"/>
      <c r="K11079"/>
      <c r="L11079"/>
    </row>
    <row r="11080" spans="9:12" x14ac:dyDescent="0.25">
      <c r="I11080" s="714"/>
      <c r="J11080"/>
      <c r="K11080"/>
      <c r="L11080"/>
    </row>
    <row r="11081" spans="9:12" x14ac:dyDescent="0.25">
      <c r="I11081" s="714"/>
      <c r="J11081"/>
      <c r="K11081"/>
      <c r="L11081"/>
    </row>
    <row r="11082" spans="9:12" x14ac:dyDescent="0.25">
      <c r="I11082" s="714"/>
      <c r="J11082"/>
      <c r="K11082"/>
      <c r="L11082"/>
    </row>
    <row r="11083" spans="9:12" x14ac:dyDescent="0.25">
      <c r="I11083" s="714"/>
      <c r="J11083"/>
      <c r="K11083"/>
      <c r="L11083"/>
    </row>
    <row r="11084" spans="9:12" x14ac:dyDescent="0.25">
      <c r="I11084" s="714"/>
      <c r="J11084"/>
      <c r="K11084"/>
      <c r="L11084"/>
    </row>
    <row r="11085" spans="9:12" x14ac:dyDescent="0.25">
      <c r="I11085" s="714"/>
      <c r="J11085"/>
      <c r="K11085"/>
      <c r="L11085"/>
    </row>
    <row r="11086" spans="9:12" x14ac:dyDescent="0.25">
      <c r="I11086" s="714"/>
      <c r="J11086"/>
      <c r="K11086"/>
      <c r="L11086"/>
    </row>
    <row r="11087" spans="9:12" x14ac:dyDescent="0.25">
      <c r="I11087" s="714"/>
      <c r="J11087"/>
      <c r="K11087"/>
      <c r="L11087"/>
    </row>
    <row r="11088" spans="9:12" x14ac:dyDescent="0.25">
      <c r="I11088" s="714"/>
      <c r="J11088"/>
      <c r="K11088"/>
      <c r="L11088"/>
    </row>
    <row r="11089" spans="9:12" x14ac:dyDescent="0.25">
      <c r="I11089" s="714"/>
      <c r="J11089"/>
      <c r="K11089"/>
      <c r="L11089"/>
    </row>
    <row r="11090" spans="9:12" x14ac:dyDescent="0.25">
      <c r="I11090" s="714"/>
      <c r="J11090"/>
      <c r="K11090"/>
      <c r="L11090"/>
    </row>
    <row r="11091" spans="9:12" x14ac:dyDescent="0.25">
      <c r="I11091" s="714"/>
      <c r="J11091"/>
      <c r="K11091"/>
      <c r="L11091"/>
    </row>
    <row r="11092" spans="9:12" x14ac:dyDescent="0.25">
      <c r="I11092" s="714"/>
      <c r="J11092"/>
      <c r="K11092"/>
      <c r="L11092"/>
    </row>
    <row r="11093" spans="9:12" x14ac:dyDescent="0.25">
      <c r="I11093" s="714"/>
      <c r="J11093"/>
      <c r="K11093"/>
      <c r="L11093"/>
    </row>
    <row r="11094" spans="9:12" x14ac:dyDescent="0.25">
      <c r="I11094" s="714"/>
      <c r="J11094"/>
      <c r="K11094"/>
      <c r="L11094"/>
    </row>
    <row r="11095" spans="9:12" x14ac:dyDescent="0.25">
      <c r="I11095" s="714"/>
      <c r="J11095"/>
      <c r="K11095"/>
      <c r="L11095"/>
    </row>
    <row r="11096" spans="9:12" x14ac:dyDescent="0.25">
      <c r="I11096" s="714"/>
      <c r="J11096"/>
      <c r="K11096"/>
      <c r="L11096"/>
    </row>
    <row r="11097" spans="9:12" x14ac:dyDescent="0.25">
      <c r="I11097" s="714"/>
      <c r="J11097"/>
      <c r="K11097"/>
      <c r="L11097"/>
    </row>
    <row r="11098" spans="9:12" x14ac:dyDescent="0.25">
      <c r="I11098" s="714"/>
      <c r="J11098"/>
      <c r="K11098"/>
      <c r="L11098"/>
    </row>
    <row r="11099" spans="9:12" x14ac:dyDescent="0.25">
      <c r="I11099" s="714"/>
      <c r="J11099"/>
      <c r="K11099"/>
      <c r="L11099"/>
    </row>
    <row r="11100" spans="9:12" x14ac:dyDescent="0.25">
      <c r="I11100" s="714"/>
      <c r="J11100"/>
      <c r="K11100"/>
      <c r="L11100"/>
    </row>
    <row r="11101" spans="9:12" x14ac:dyDescent="0.25">
      <c r="I11101" s="714"/>
      <c r="J11101"/>
      <c r="K11101"/>
      <c r="L11101"/>
    </row>
    <row r="11102" spans="9:12" x14ac:dyDescent="0.25">
      <c r="I11102" s="714"/>
      <c r="J11102"/>
      <c r="K11102"/>
      <c r="L11102"/>
    </row>
    <row r="11103" spans="9:12" x14ac:dyDescent="0.25">
      <c r="I11103" s="714"/>
      <c r="J11103"/>
      <c r="K11103"/>
      <c r="L11103"/>
    </row>
    <row r="11104" spans="9:12" x14ac:dyDescent="0.25">
      <c r="I11104" s="714"/>
      <c r="J11104"/>
      <c r="K11104"/>
      <c r="L11104"/>
    </row>
    <row r="11105" spans="9:12" x14ac:dyDescent="0.25">
      <c r="I11105" s="714"/>
      <c r="J11105"/>
      <c r="K11105"/>
      <c r="L11105"/>
    </row>
    <row r="11106" spans="9:12" x14ac:dyDescent="0.25">
      <c r="I11106" s="714"/>
      <c r="J11106"/>
      <c r="K11106"/>
      <c r="L11106"/>
    </row>
    <row r="11107" spans="9:12" x14ac:dyDescent="0.25">
      <c r="I11107" s="714"/>
      <c r="J11107"/>
      <c r="K11107"/>
      <c r="L11107"/>
    </row>
    <row r="11108" spans="9:12" x14ac:dyDescent="0.25">
      <c r="I11108" s="714"/>
      <c r="J11108"/>
      <c r="K11108"/>
      <c r="L11108"/>
    </row>
    <row r="11109" spans="9:12" x14ac:dyDescent="0.25">
      <c r="I11109" s="714"/>
      <c r="J11109"/>
      <c r="K11109"/>
      <c r="L11109"/>
    </row>
    <row r="11110" spans="9:12" x14ac:dyDescent="0.25">
      <c r="I11110" s="714"/>
      <c r="J11110"/>
      <c r="K11110"/>
      <c r="L11110"/>
    </row>
    <row r="11111" spans="9:12" x14ac:dyDescent="0.25">
      <c r="I11111" s="714"/>
      <c r="J11111"/>
      <c r="K11111"/>
      <c r="L11111"/>
    </row>
    <row r="11112" spans="9:12" x14ac:dyDescent="0.25">
      <c r="I11112" s="714"/>
      <c r="J11112"/>
      <c r="K11112"/>
      <c r="L11112"/>
    </row>
    <row r="11113" spans="9:12" x14ac:dyDescent="0.25">
      <c r="I11113" s="714"/>
      <c r="J11113"/>
      <c r="K11113"/>
      <c r="L11113"/>
    </row>
    <row r="11114" spans="9:12" x14ac:dyDescent="0.25">
      <c r="I11114" s="714"/>
      <c r="J11114"/>
      <c r="K11114"/>
      <c r="L11114"/>
    </row>
    <row r="11115" spans="9:12" x14ac:dyDescent="0.25">
      <c r="I11115" s="714"/>
      <c r="J11115"/>
      <c r="K11115"/>
      <c r="L11115"/>
    </row>
    <row r="11116" spans="9:12" x14ac:dyDescent="0.25">
      <c r="I11116" s="714"/>
      <c r="J11116"/>
      <c r="K11116"/>
      <c r="L11116"/>
    </row>
    <row r="11117" spans="9:12" x14ac:dyDescent="0.25">
      <c r="I11117" s="714"/>
      <c r="J11117"/>
      <c r="K11117"/>
      <c r="L11117"/>
    </row>
    <row r="11118" spans="9:12" x14ac:dyDescent="0.25">
      <c r="I11118" s="714"/>
      <c r="J11118"/>
      <c r="K11118"/>
      <c r="L11118"/>
    </row>
    <row r="11119" spans="9:12" x14ac:dyDescent="0.25">
      <c r="I11119" s="714"/>
      <c r="J11119"/>
      <c r="K11119"/>
      <c r="L11119"/>
    </row>
    <row r="11120" spans="9:12" x14ac:dyDescent="0.25">
      <c r="I11120" s="714"/>
      <c r="J11120"/>
      <c r="K11120"/>
      <c r="L11120"/>
    </row>
    <row r="11121" spans="9:12" x14ac:dyDescent="0.25">
      <c r="I11121" s="714"/>
      <c r="J11121"/>
      <c r="K11121"/>
      <c r="L11121"/>
    </row>
    <row r="11122" spans="9:12" x14ac:dyDescent="0.25">
      <c r="I11122" s="714"/>
      <c r="J11122"/>
      <c r="K11122"/>
      <c r="L11122"/>
    </row>
    <row r="11123" spans="9:12" x14ac:dyDescent="0.25">
      <c r="I11123" s="714"/>
      <c r="J11123"/>
      <c r="K11123"/>
      <c r="L11123"/>
    </row>
    <row r="11124" spans="9:12" x14ac:dyDescent="0.25">
      <c r="I11124" s="714"/>
      <c r="J11124"/>
      <c r="K11124"/>
      <c r="L11124"/>
    </row>
    <row r="11125" spans="9:12" x14ac:dyDescent="0.25">
      <c r="I11125" s="714"/>
      <c r="J11125"/>
      <c r="K11125"/>
      <c r="L11125"/>
    </row>
    <row r="11126" spans="9:12" x14ac:dyDescent="0.25">
      <c r="I11126" s="714"/>
      <c r="J11126"/>
      <c r="K11126"/>
      <c r="L11126"/>
    </row>
    <row r="11127" spans="9:12" x14ac:dyDescent="0.25">
      <c r="I11127" s="714"/>
      <c r="J11127"/>
      <c r="K11127"/>
      <c r="L11127"/>
    </row>
    <row r="11128" spans="9:12" x14ac:dyDescent="0.25">
      <c r="I11128" s="714"/>
      <c r="J11128"/>
      <c r="K11128"/>
      <c r="L11128"/>
    </row>
    <row r="11129" spans="9:12" x14ac:dyDescent="0.25">
      <c r="I11129" s="714"/>
      <c r="J11129"/>
      <c r="K11129"/>
      <c r="L11129"/>
    </row>
    <row r="11130" spans="9:12" x14ac:dyDescent="0.25">
      <c r="I11130" s="714"/>
      <c r="J11130"/>
      <c r="K11130"/>
      <c r="L11130"/>
    </row>
    <row r="11131" spans="9:12" x14ac:dyDescent="0.25">
      <c r="I11131" s="714"/>
      <c r="J11131"/>
      <c r="K11131"/>
      <c r="L11131"/>
    </row>
    <row r="11132" spans="9:12" x14ac:dyDescent="0.25">
      <c r="I11132" s="714"/>
      <c r="J11132"/>
      <c r="K11132"/>
      <c r="L11132"/>
    </row>
    <row r="11133" spans="9:12" x14ac:dyDescent="0.25">
      <c r="I11133" s="714"/>
      <c r="J11133"/>
      <c r="K11133"/>
      <c r="L11133"/>
    </row>
    <row r="11134" spans="9:12" x14ac:dyDescent="0.25">
      <c r="I11134" s="714"/>
      <c r="J11134"/>
      <c r="K11134"/>
      <c r="L11134"/>
    </row>
    <row r="11135" spans="9:12" x14ac:dyDescent="0.25">
      <c r="I11135" s="714"/>
      <c r="J11135"/>
      <c r="K11135"/>
      <c r="L11135"/>
    </row>
    <row r="11136" spans="9:12" x14ac:dyDescent="0.25">
      <c r="I11136" s="714"/>
      <c r="J11136"/>
      <c r="K11136"/>
      <c r="L11136"/>
    </row>
    <row r="11137" spans="9:12" x14ac:dyDescent="0.25">
      <c r="I11137" s="714"/>
      <c r="J11137"/>
      <c r="K11137"/>
      <c r="L11137"/>
    </row>
    <row r="11138" spans="9:12" x14ac:dyDescent="0.25">
      <c r="I11138" s="714"/>
      <c r="J11138"/>
      <c r="K11138"/>
      <c r="L11138"/>
    </row>
    <row r="11139" spans="9:12" x14ac:dyDescent="0.25">
      <c r="I11139" s="714"/>
      <c r="J11139"/>
      <c r="K11139"/>
      <c r="L11139"/>
    </row>
    <row r="11140" spans="9:12" x14ac:dyDescent="0.25">
      <c r="I11140" s="714"/>
      <c r="J11140"/>
      <c r="K11140"/>
      <c r="L11140"/>
    </row>
    <row r="11141" spans="9:12" x14ac:dyDescent="0.25">
      <c r="I11141" s="714"/>
      <c r="J11141"/>
      <c r="K11141"/>
      <c r="L11141"/>
    </row>
    <row r="11142" spans="9:12" x14ac:dyDescent="0.25">
      <c r="I11142" s="714"/>
      <c r="J11142"/>
      <c r="K11142"/>
      <c r="L11142"/>
    </row>
    <row r="11143" spans="9:12" x14ac:dyDescent="0.25">
      <c r="I11143" s="714"/>
      <c r="J11143"/>
      <c r="K11143"/>
      <c r="L11143"/>
    </row>
    <row r="11144" spans="9:12" x14ac:dyDescent="0.25">
      <c r="I11144" s="714"/>
      <c r="J11144"/>
      <c r="K11144"/>
      <c r="L11144"/>
    </row>
    <row r="11145" spans="9:12" x14ac:dyDescent="0.25">
      <c r="I11145" s="714"/>
      <c r="J11145"/>
      <c r="K11145"/>
      <c r="L11145"/>
    </row>
    <row r="11146" spans="9:12" x14ac:dyDescent="0.25">
      <c r="I11146" s="714"/>
      <c r="J11146"/>
      <c r="K11146"/>
      <c r="L11146"/>
    </row>
    <row r="11147" spans="9:12" x14ac:dyDescent="0.25">
      <c r="I11147" s="714"/>
      <c r="J11147"/>
      <c r="K11147"/>
      <c r="L11147"/>
    </row>
    <row r="11148" spans="9:12" x14ac:dyDescent="0.25">
      <c r="I11148" s="714"/>
      <c r="J11148"/>
      <c r="K11148"/>
      <c r="L11148"/>
    </row>
    <row r="11149" spans="9:12" x14ac:dyDescent="0.25">
      <c r="I11149" s="714"/>
      <c r="J11149"/>
      <c r="K11149"/>
      <c r="L11149"/>
    </row>
    <row r="11150" spans="9:12" x14ac:dyDescent="0.25">
      <c r="I11150" s="714"/>
      <c r="J11150"/>
      <c r="K11150"/>
      <c r="L11150"/>
    </row>
    <row r="11151" spans="9:12" x14ac:dyDescent="0.25">
      <c r="I11151" s="714"/>
      <c r="J11151"/>
      <c r="K11151"/>
      <c r="L11151"/>
    </row>
    <row r="11152" spans="9:12" x14ac:dyDescent="0.25">
      <c r="I11152" s="714"/>
      <c r="J11152"/>
      <c r="K11152"/>
      <c r="L11152"/>
    </row>
    <row r="11153" spans="9:12" x14ac:dyDescent="0.25">
      <c r="I11153" s="714"/>
      <c r="J11153"/>
      <c r="K11153"/>
      <c r="L11153"/>
    </row>
    <row r="11154" spans="9:12" x14ac:dyDescent="0.25">
      <c r="I11154" s="714"/>
      <c r="J11154"/>
      <c r="K11154"/>
      <c r="L11154"/>
    </row>
    <row r="11155" spans="9:12" x14ac:dyDescent="0.25">
      <c r="I11155" s="714"/>
      <c r="J11155"/>
      <c r="K11155"/>
      <c r="L11155"/>
    </row>
    <row r="11156" spans="9:12" x14ac:dyDescent="0.25">
      <c r="I11156" s="714"/>
      <c r="J11156"/>
      <c r="K11156"/>
      <c r="L11156"/>
    </row>
    <row r="11157" spans="9:12" x14ac:dyDescent="0.25">
      <c r="I11157" s="714"/>
      <c r="J11157"/>
      <c r="K11157"/>
      <c r="L11157"/>
    </row>
    <row r="11158" spans="9:12" x14ac:dyDescent="0.25">
      <c r="I11158" s="714"/>
      <c r="J11158"/>
      <c r="K11158"/>
      <c r="L11158"/>
    </row>
    <row r="11159" spans="9:12" x14ac:dyDescent="0.25">
      <c r="I11159" s="714"/>
      <c r="J11159"/>
      <c r="K11159"/>
      <c r="L11159"/>
    </row>
    <row r="11160" spans="9:12" x14ac:dyDescent="0.25">
      <c r="I11160" s="714"/>
      <c r="J11160"/>
      <c r="K11160"/>
      <c r="L11160"/>
    </row>
    <row r="11161" spans="9:12" x14ac:dyDescent="0.25">
      <c r="I11161" s="714"/>
      <c r="J11161"/>
      <c r="K11161"/>
      <c r="L11161"/>
    </row>
    <row r="11162" spans="9:12" x14ac:dyDescent="0.25">
      <c r="I11162" s="714"/>
      <c r="J11162"/>
      <c r="K11162"/>
      <c r="L11162"/>
    </row>
    <row r="11163" spans="9:12" x14ac:dyDescent="0.25">
      <c r="I11163" s="714"/>
      <c r="J11163"/>
      <c r="K11163"/>
      <c r="L11163"/>
    </row>
    <row r="11164" spans="9:12" x14ac:dyDescent="0.25">
      <c r="I11164" s="714"/>
      <c r="J11164"/>
      <c r="K11164"/>
      <c r="L11164"/>
    </row>
    <row r="11165" spans="9:12" x14ac:dyDescent="0.25">
      <c r="I11165" s="714"/>
      <c r="J11165"/>
      <c r="K11165"/>
      <c r="L11165"/>
    </row>
    <row r="11166" spans="9:12" x14ac:dyDescent="0.25">
      <c r="I11166" s="714"/>
      <c r="J11166"/>
      <c r="K11166"/>
      <c r="L11166"/>
    </row>
    <row r="11167" spans="9:12" x14ac:dyDescent="0.25">
      <c r="I11167" s="714"/>
      <c r="J11167"/>
      <c r="K11167"/>
      <c r="L11167"/>
    </row>
    <row r="11168" spans="9:12" x14ac:dyDescent="0.25">
      <c r="I11168" s="714"/>
      <c r="J11168"/>
      <c r="K11168"/>
      <c r="L11168"/>
    </row>
    <row r="11169" spans="9:12" x14ac:dyDescent="0.25">
      <c r="I11169" s="714"/>
      <c r="J11169"/>
      <c r="K11169"/>
      <c r="L11169"/>
    </row>
    <row r="11170" spans="9:12" x14ac:dyDescent="0.25">
      <c r="I11170" s="714"/>
      <c r="J11170"/>
      <c r="K11170"/>
      <c r="L11170"/>
    </row>
    <row r="11171" spans="9:12" x14ac:dyDescent="0.25">
      <c r="I11171" s="714"/>
      <c r="J11171"/>
      <c r="K11171"/>
      <c r="L11171"/>
    </row>
    <row r="11172" spans="9:12" x14ac:dyDescent="0.25">
      <c r="I11172" s="714"/>
      <c r="J11172"/>
      <c r="K11172"/>
      <c r="L11172"/>
    </row>
    <row r="11173" spans="9:12" x14ac:dyDescent="0.25">
      <c r="I11173" s="714"/>
      <c r="J11173"/>
      <c r="K11173"/>
      <c r="L11173"/>
    </row>
    <row r="11174" spans="9:12" x14ac:dyDescent="0.25">
      <c r="I11174" s="714"/>
      <c r="J11174"/>
      <c r="K11174"/>
      <c r="L11174"/>
    </row>
    <row r="11175" spans="9:12" x14ac:dyDescent="0.25">
      <c r="I11175" s="714"/>
      <c r="J11175"/>
      <c r="K11175"/>
      <c r="L11175"/>
    </row>
    <row r="11176" spans="9:12" x14ac:dyDescent="0.25">
      <c r="I11176" s="714"/>
      <c r="J11176"/>
      <c r="K11176"/>
      <c r="L11176"/>
    </row>
    <row r="11177" spans="9:12" x14ac:dyDescent="0.25">
      <c r="I11177" s="714"/>
      <c r="J11177"/>
      <c r="K11177"/>
      <c r="L11177"/>
    </row>
    <row r="11178" spans="9:12" x14ac:dyDescent="0.25">
      <c r="I11178" s="714"/>
      <c r="J11178"/>
      <c r="K11178"/>
      <c r="L11178"/>
    </row>
    <row r="11179" spans="9:12" x14ac:dyDescent="0.25">
      <c r="I11179" s="714"/>
      <c r="J11179"/>
      <c r="K11179"/>
      <c r="L11179"/>
    </row>
    <row r="11180" spans="9:12" x14ac:dyDescent="0.25">
      <c r="I11180" s="714"/>
      <c r="J11180"/>
      <c r="K11180"/>
      <c r="L11180"/>
    </row>
    <row r="11181" spans="9:12" x14ac:dyDescent="0.25">
      <c r="I11181" s="714"/>
      <c r="J11181"/>
      <c r="K11181"/>
      <c r="L11181"/>
    </row>
    <row r="11182" spans="9:12" x14ac:dyDescent="0.25">
      <c r="I11182" s="714"/>
      <c r="J11182"/>
      <c r="K11182"/>
      <c r="L11182"/>
    </row>
    <row r="11183" spans="9:12" x14ac:dyDescent="0.25">
      <c r="I11183" s="714"/>
      <c r="J11183"/>
      <c r="K11183"/>
      <c r="L11183"/>
    </row>
    <row r="11184" spans="9:12" x14ac:dyDescent="0.25">
      <c r="I11184" s="714"/>
      <c r="J11184"/>
      <c r="K11184"/>
      <c r="L11184"/>
    </row>
    <row r="11185" spans="9:12" x14ac:dyDescent="0.25">
      <c r="I11185" s="714"/>
      <c r="J11185"/>
      <c r="K11185"/>
      <c r="L11185"/>
    </row>
    <row r="11186" spans="9:12" x14ac:dyDescent="0.25">
      <c r="I11186" s="714"/>
      <c r="J11186"/>
      <c r="K11186"/>
      <c r="L11186"/>
    </row>
    <row r="11187" spans="9:12" x14ac:dyDescent="0.25">
      <c r="I11187" s="714"/>
      <c r="J11187"/>
      <c r="K11187"/>
      <c r="L11187"/>
    </row>
    <row r="11188" spans="9:12" x14ac:dyDescent="0.25">
      <c r="I11188" s="714"/>
      <c r="J11188"/>
      <c r="K11188"/>
      <c r="L11188"/>
    </row>
    <row r="11189" spans="9:12" x14ac:dyDescent="0.25">
      <c r="I11189" s="714"/>
      <c r="J11189"/>
      <c r="K11189"/>
      <c r="L11189"/>
    </row>
    <row r="11190" spans="9:12" x14ac:dyDescent="0.25">
      <c r="I11190" s="714"/>
      <c r="J11190"/>
      <c r="K11190"/>
      <c r="L11190"/>
    </row>
    <row r="11191" spans="9:12" x14ac:dyDescent="0.25">
      <c r="I11191" s="714"/>
      <c r="J11191"/>
      <c r="K11191"/>
      <c r="L11191"/>
    </row>
    <row r="11192" spans="9:12" x14ac:dyDescent="0.25">
      <c r="I11192" s="714"/>
      <c r="J11192"/>
      <c r="K11192"/>
      <c r="L11192"/>
    </row>
    <row r="11193" spans="9:12" x14ac:dyDescent="0.25">
      <c r="I11193" s="714"/>
      <c r="J11193"/>
      <c r="K11193"/>
      <c r="L11193"/>
    </row>
    <row r="11194" spans="9:12" x14ac:dyDescent="0.25">
      <c r="I11194" s="714"/>
      <c r="J11194"/>
      <c r="K11194"/>
      <c r="L11194"/>
    </row>
    <row r="11195" spans="9:12" x14ac:dyDescent="0.25">
      <c r="I11195" s="714"/>
      <c r="J11195"/>
      <c r="K11195"/>
      <c r="L11195"/>
    </row>
    <row r="11196" spans="9:12" x14ac:dyDescent="0.25">
      <c r="I11196" s="714"/>
      <c r="J11196"/>
      <c r="K11196"/>
      <c r="L11196"/>
    </row>
    <row r="11197" spans="9:12" x14ac:dyDescent="0.25">
      <c r="I11197" s="714"/>
      <c r="J11197"/>
      <c r="K11197"/>
      <c r="L11197"/>
    </row>
    <row r="11198" spans="9:12" x14ac:dyDescent="0.25">
      <c r="I11198" s="714"/>
      <c r="J11198"/>
      <c r="K11198"/>
      <c r="L11198"/>
    </row>
    <row r="11199" spans="9:12" x14ac:dyDescent="0.25">
      <c r="I11199" s="714"/>
      <c r="J11199"/>
      <c r="K11199"/>
      <c r="L11199"/>
    </row>
    <row r="11200" spans="9:12" x14ac:dyDescent="0.25">
      <c r="I11200" s="714"/>
      <c r="J11200"/>
      <c r="K11200"/>
      <c r="L11200"/>
    </row>
    <row r="11201" spans="9:12" x14ac:dyDescent="0.25">
      <c r="I11201" s="714"/>
      <c r="J11201"/>
      <c r="K11201"/>
      <c r="L11201"/>
    </row>
    <row r="11202" spans="9:12" x14ac:dyDescent="0.25">
      <c r="I11202" s="714"/>
      <c r="J11202"/>
      <c r="K11202"/>
      <c r="L11202"/>
    </row>
    <row r="11203" spans="9:12" x14ac:dyDescent="0.25">
      <c r="I11203" s="714"/>
      <c r="J11203"/>
      <c r="K11203"/>
      <c r="L11203"/>
    </row>
    <row r="11204" spans="9:12" x14ac:dyDescent="0.25">
      <c r="I11204" s="714"/>
      <c r="J11204"/>
      <c r="K11204"/>
      <c r="L11204"/>
    </row>
    <row r="11205" spans="9:12" x14ac:dyDescent="0.25">
      <c r="I11205" s="714"/>
      <c r="J11205"/>
      <c r="K11205"/>
      <c r="L11205"/>
    </row>
    <row r="11206" spans="9:12" x14ac:dyDescent="0.25">
      <c r="I11206" s="714"/>
      <c r="J11206"/>
      <c r="K11206"/>
      <c r="L11206"/>
    </row>
    <row r="11207" spans="9:12" x14ac:dyDescent="0.25">
      <c r="I11207" s="714"/>
      <c r="J11207"/>
      <c r="K11207"/>
      <c r="L11207"/>
    </row>
    <row r="11208" spans="9:12" x14ac:dyDescent="0.25">
      <c r="I11208" s="714"/>
      <c r="J11208"/>
      <c r="K11208"/>
      <c r="L11208"/>
    </row>
    <row r="11209" spans="9:12" x14ac:dyDescent="0.25">
      <c r="I11209" s="714"/>
      <c r="J11209"/>
      <c r="K11209"/>
      <c r="L11209"/>
    </row>
    <row r="11210" spans="9:12" x14ac:dyDescent="0.25">
      <c r="I11210" s="714"/>
      <c r="J11210"/>
      <c r="K11210"/>
      <c r="L11210"/>
    </row>
    <row r="11211" spans="9:12" x14ac:dyDescent="0.25">
      <c r="I11211" s="714"/>
      <c r="J11211"/>
      <c r="K11211"/>
      <c r="L11211"/>
    </row>
    <row r="11212" spans="9:12" x14ac:dyDescent="0.25">
      <c r="I11212" s="714"/>
      <c r="J11212"/>
      <c r="K11212"/>
      <c r="L11212"/>
    </row>
    <row r="11213" spans="9:12" x14ac:dyDescent="0.25">
      <c r="I11213" s="714"/>
      <c r="J11213"/>
      <c r="K11213"/>
      <c r="L11213"/>
    </row>
    <row r="11214" spans="9:12" x14ac:dyDescent="0.25">
      <c r="I11214" s="714"/>
      <c r="J11214"/>
      <c r="K11214"/>
      <c r="L11214"/>
    </row>
    <row r="11215" spans="9:12" x14ac:dyDescent="0.25">
      <c r="I11215" s="714"/>
      <c r="J11215"/>
      <c r="K11215"/>
      <c r="L11215"/>
    </row>
    <row r="11216" spans="9:12" x14ac:dyDescent="0.25">
      <c r="I11216" s="714"/>
      <c r="J11216"/>
      <c r="K11216"/>
      <c r="L11216"/>
    </row>
    <row r="11217" spans="9:12" x14ac:dyDescent="0.25">
      <c r="I11217" s="714"/>
      <c r="J11217"/>
      <c r="K11217"/>
      <c r="L11217"/>
    </row>
    <row r="11218" spans="9:12" x14ac:dyDescent="0.25">
      <c r="I11218" s="714"/>
      <c r="J11218"/>
      <c r="K11218"/>
      <c r="L11218"/>
    </row>
    <row r="11219" spans="9:12" x14ac:dyDescent="0.25">
      <c r="I11219" s="714"/>
      <c r="J11219"/>
      <c r="K11219"/>
      <c r="L11219"/>
    </row>
    <row r="11220" spans="9:12" x14ac:dyDescent="0.25">
      <c r="I11220" s="714"/>
      <c r="J11220"/>
      <c r="K11220"/>
      <c r="L11220"/>
    </row>
    <row r="11221" spans="9:12" x14ac:dyDescent="0.25">
      <c r="I11221" s="714"/>
      <c r="J11221"/>
      <c r="K11221"/>
      <c r="L11221"/>
    </row>
    <row r="11222" spans="9:12" x14ac:dyDescent="0.25">
      <c r="I11222" s="714"/>
      <c r="J11222"/>
      <c r="K11222"/>
      <c r="L11222"/>
    </row>
    <row r="11223" spans="9:12" x14ac:dyDescent="0.25">
      <c r="I11223" s="714"/>
      <c r="J11223"/>
      <c r="K11223"/>
      <c r="L11223"/>
    </row>
    <row r="11224" spans="9:12" x14ac:dyDescent="0.25">
      <c r="I11224" s="714"/>
      <c r="J11224"/>
      <c r="K11224"/>
      <c r="L11224"/>
    </row>
    <row r="11225" spans="9:12" x14ac:dyDescent="0.25">
      <c r="I11225" s="714"/>
      <c r="J11225"/>
      <c r="K11225"/>
      <c r="L11225"/>
    </row>
    <row r="11226" spans="9:12" x14ac:dyDescent="0.25">
      <c r="I11226" s="714"/>
      <c r="J11226"/>
      <c r="K11226"/>
      <c r="L11226"/>
    </row>
    <row r="11227" spans="9:12" x14ac:dyDescent="0.25">
      <c r="I11227" s="714"/>
      <c r="J11227"/>
      <c r="K11227"/>
      <c r="L11227"/>
    </row>
    <row r="11228" spans="9:12" x14ac:dyDescent="0.25">
      <c r="I11228" s="714"/>
      <c r="J11228"/>
      <c r="K11228"/>
      <c r="L11228"/>
    </row>
    <row r="11229" spans="9:12" x14ac:dyDescent="0.25">
      <c r="I11229" s="714"/>
      <c r="J11229"/>
      <c r="K11229"/>
      <c r="L11229"/>
    </row>
    <row r="11230" spans="9:12" x14ac:dyDescent="0.25">
      <c r="I11230" s="714"/>
      <c r="J11230"/>
      <c r="K11230"/>
      <c r="L11230"/>
    </row>
    <row r="11231" spans="9:12" x14ac:dyDescent="0.25">
      <c r="I11231" s="714"/>
      <c r="J11231"/>
      <c r="K11231"/>
      <c r="L11231"/>
    </row>
    <row r="11232" spans="9:12" x14ac:dyDescent="0.25">
      <c r="I11232" s="714"/>
      <c r="J11232"/>
      <c r="K11232"/>
      <c r="L11232"/>
    </row>
    <row r="11233" spans="9:12" x14ac:dyDescent="0.25">
      <c r="I11233" s="714"/>
      <c r="J11233"/>
      <c r="K11233"/>
      <c r="L11233"/>
    </row>
    <row r="11234" spans="9:12" x14ac:dyDescent="0.25">
      <c r="I11234" s="714"/>
      <c r="J11234"/>
      <c r="K11234"/>
      <c r="L11234"/>
    </row>
    <row r="11235" spans="9:12" x14ac:dyDescent="0.25">
      <c r="I11235" s="714"/>
      <c r="J11235"/>
      <c r="K11235"/>
      <c r="L11235"/>
    </row>
    <row r="11236" spans="9:12" x14ac:dyDescent="0.25">
      <c r="I11236" s="714"/>
      <c r="J11236"/>
      <c r="K11236"/>
      <c r="L11236"/>
    </row>
    <row r="11237" spans="9:12" x14ac:dyDescent="0.25">
      <c r="I11237" s="714"/>
      <c r="J11237"/>
      <c r="K11237"/>
      <c r="L11237"/>
    </row>
    <row r="11238" spans="9:12" x14ac:dyDescent="0.25">
      <c r="I11238" s="714"/>
      <c r="J11238"/>
      <c r="K11238"/>
      <c r="L11238"/>
    </row>
    <row r="11239" spans="9:12" x14ac:dyDescent="0.25">
      <c r="I11239" s="714"/>
      <c r="J11239"/>
      <c r="K11239"/>
      <c r="L11239"/>
    </row>
    <row r="11240" spans="9:12" x14ac:dyDescent="0.25">
      <c r="I11240" s="714"/>
      <c r="J11240"/>
      <c r="K11240"/>
      <c r="L11240"/>
    </row>
    <row r="11241" spans="9:12" x14ac:dyDescent="0.25">
      <c r="I11241" s="714"/>
      <c r="J11241"/>
      <c r="K11241"/>
      <c r="L11241"/>
    </row>
    <row r="11242" spans="9:12" x14ac:dyDescent="0.25">
      <c r="I11242" s="714"/>
      <c r="J11242"/>
      <c r="K11242"/>
      <c r="L11242"/>
    </row>
    <row r="11243" spans="9:12" x14ac:dyDescent="0.25">
      <c r="I11243" s="714"/>
      <c r="J11243"/>
      <c r="K11243"/>
      <c r="L11243"/>
    </row>
    <row r="11244" spans="9:12" x14ac:dyDescent="0.25">
      <c r="I11244" s="714"/>
      <c r="J11244"/>
      <c r="K11244"/>
      <c r="L11244"/>
    </row>
    <row r="11245" spans="9:12" x14ac:dyDescent="0.25">
      <c r="I11245" s="714"/>
      <c r="J11245"/>
      <c r="K11245"/>
      <c r="L11245"/>
    </row>
    <row r="11246" spans="9:12" x14ac:dyDescent="0.25">
      <c r="I11246" s="714"/>
      <c r="J11246"/>
      <c r="K11246"/>
      <c r="L11246"/>
    </row>
    <row r="11247" spans="9:12" x14ac:dyDescent="0.25">
      <c r="I11247" s="714"/>
      <c r="J11247"/>
      <c r="K11247"/>
      <c r="L11247"/>
    </row>
    <row r="11248" spans="9:12" x14ac:dyDescent="0.25">
      <c r="I11248" s="714"/>
      <c r="J11248"/>
      <c r="K11248"/>
      <c r="L11248"/>
    </row>
    <row r="11249" spans="9:12" x14ac:dyDescent="0.25">
      <c r="I11249" s="714"/>
      <c r="J11249"/>
      <c r="K11249"/>
      <c r="L11249"/>
    </row>
    <row r="11250" spans="9:12" x14ac:dyDescent="0.25">
      <c r="I11250" s="714"/>
      <c r="J11250"/>
      <c r="K11250"/>
      <c r="L11250"/>
    </row>
    <row r="11251" spans="9:12" x14ac:dyDescent="0.25">
      <c r="I11251" s="714"/>
      <c r="J11251"/>
      <c r="K11251"/>
      <c r="L11251"/>
    </row>
    <row r="11252" spans="9:12" x14ac:dyDescent="0.25">
      <c r="I11252" s="714"/>
      <c r="J11252"/>
      <c r="K11252"/>
      <c r="L11252"/>
    </row>
    <row r="11253" spans="9:12" x14ac:dyDescent="0.25">
      <c r="I11253" s="714"/>
      <c r="J11253"/>
      <c r="K11253"/>
      <c r="L11253"/>
    </row>
    <row r="11254" spans="9:12" x14ac:dyDescent="0.25">
      <c r="I11254" s="714"/>
      <c r="J11254"/>
      <c r="K11254"/>
      <c r="L11254"/>
    </row>
    <row r="11255" spans="9:12" x14ac:dyDescent="0.25">
      <c r="I11255" s="714"/>
      <c r="J11255"/>
      <c r="K11255"/>
      <c r="L11255"/>
    </row>
    <row r="11256" spans="9:12" x14ac:dyDescent="0.25">
      <c r="I11256" s="714"/>
      <c r="J11256"/>
      <c r="K11256"/>
      <c r="L11256"/>
    </row>
    <row r="11257" spans="9:12" x14ac:dyDescent="0.25">
      <c r="I11257" s="714"/>
      <c r="J11257"/>
      <c r="K11257"/>
      <c r="L11257"/>
    </row>
    <row r="11258" spans="9:12" x14ac:dyDescent="0.25">
      <c r="I11258" s="714"/>
      <c r="J11258"/>
      <c r="K11258"/>
      <c r="L11258"/>
    </row>
    <row r="11259" spans="9:12" x14ac:dyDescent="0.25">
      <c r="I11259" s="714"/>
      <c r="J11259"/>
      <c r="K11259"/>
      <c r="L11259"/>
    </row>
    <row r="11260" spans="9:12" x14ac:dyDescent="0.25">
      <c r="I11260" s="714"/>
      <c r="J11260"/>
      <c r="K11260"/>
      <c r="L11260"/>
    </row>
    <row r="11261" spans="9:12" x14ac:dyDescent="0.25">
      <c r="I11261" s="714"/>
      <c r="J11261"/>
      <c r="K11261"/>
      <c r="L11261"/>
    </row>
    <row r="11262" spans="9:12" x14ac:dyDescent="0.25">
      <c r="I11262" s="714"/>
      <c r="J11262"/>
      <c r="K11262"/>
      <c r="L11262"/>
    </row>
    <row r="11263" spans="9:12" x14ac:dyDescent="0.25">
      <c r="I11263" s="714"/>
      <c r="J11263"/>
      <c r="K11263"/>
      <c r="L11263"/>
    </row>
    <row r="11264" spans="9:12" x14ac:dyDescent="0.25">
      <c r="I11264" s="714"/>
      <c r="J11264"/>
      <c r="K11264"/>
      <c r="L11264"/>
    </row>
    <row r="11265" spans="9:12" x14ac:dyDescent="0.25">
      <c r="I11265" s="714"/>
      <c r="J11265"/>
      <c r="K11265"/>
      <c r="L11265"/>
    </row>
    <row r="11266" spans="9:12" x14ac:dyDescent="0.25">
      <c r="I11266" s="714"/>
      <c r="J11266"/>
      <c r="K11266"/>
      <c r="L11266"/>
    </row>
    <row r="11267" spans="9:12" x14ac:dyDescent="0.25">
      <c r="I11267" s="714"/>
      <c r="J11267"/>
      <c r="K11267"/>
      <c r="L11267"/>
    </row>
    <row r="11268" spans="9:12" x14ac:dyDescent="0.25">
      <c r="I11268" s="714"/>
      <c r="J11268"/>
      <c r="K11268"/>
      <c r="L11268"/>
    </row>
    <row r="11269" spans="9:12" x14ac:dyDescent="0.25">
      <c r="I11269" s="714"/>
      <c r="J11269"/>
      <c r="K11269"/>
      <c r="L11269"/>
    </row>
    <row r="11270" spans="9:12" x14ac:dyDescent="0.25">
      <c r="I11270" s="714"/>
      <c r="J11270"/>
      <c r="K11270"/>
      <c r="L11270"/>
    </row>
    <row r="11271" spans="9:12" x14ac:dyDescent="0.25">
      <c r="I11271" s="714"/>
      <c r="J11271"/>
      <c r="K11271"/>
      <c r="L11271"/>
    </row>
    <row r="11272" spans="9:12" x14ac:dyDescent="0.25">
      <c r="I11272" s="714"/>
      <c r="J11272"/>
      <c r="K11272"/>
      <c r="L11272"/>
    </row>
    <row r="11273" spans="9:12" x14ac:dyDescent="0.25">
      <c r="I11273" s="714"/>
      <c r="J11273"/>
      <c r="K11273"/>
      <c r="L11273"/>
    </row>
    <row r="11274" spans="9:12" x14ac:dyDescent="0.25">
      <c r="I11274" s="714"/>
      <c r="J11274"/>
      <c r="K11274"/>
      <c r="L11274"/>
    </row>
    <row r="11275" spans="9:12" x14ac:dyDescent="0.25">
      <c r="I11275" s="714"/>
      <c r="J11275"/>
      <c r="K11275"/>
      <c r="L11275"/>
    </row>
    <row r="11276" spans="9:12" x14ac:dyDescent="0.25">
      <c r="I11276" s="714"/>
      <c r="J11276"/>
      <c r="K11276"/>
      <c r="L11276"/>
    </row>
    <row r="11277" spans="9:12" x14ac:dyDescent="0.25">
      <c r="I11277" s="714"/>
      <c r="J11277"/>
      <c r="K11277"/>
      <c r="L11277"/>
    </row>
    <row r="11278" spans="9:12" x14ac:dyDescent="0.25">
      <c r="I11278" s="714"/>
      <c r="J11278"/>
      <c r="K11278"/>
      <c r="L11278"/>
    </row>
    <row r="11279" spans="9:12" x14ac:dyDescent="0.25">
      <c r="I11279" s="714"/>
      <c r="J11279"/>
      <c r="K11279"/>
      <c r="L11279"/>
    </row>
    <row r="11280" spans="9:12" x14ac:dyDescent="0.25">
      <c r="I11280" s="714"/>
      <c r="J11280"/>
      <c r="K11280"/>
      <c r="L11280"/>
    </row>
    <row r="11281" spans="9:12" x14ac:dyDescent="0.25">
      <c r="I11281" s="714"/>
      <c r="J11281"/>
      <c r="K11281"/>
      <c r="L11281"/>
    </row>
    <row r="11282" spans="9:12" x14ac:dyDescent="0.25">
      <c r="I11282" s="714"/>
      <c r="J11282"/>
      <c r="K11282"/>
      <c r="L11282"/>
    </row>
    <row r="11283" spans="9:12" x14ac:dyDescent="0.25">
      <c r="I11283" s="714"/>
      <c r="J11283"/>
      <c r="K11283"/>
      <c r="L11283"/>
    </row>
    <row r="11284" spans="9:12" x14ac:dyDescent="0.25">
      <c r="I11284" s="714"/>
      <c r="J11284"/>
      <c r="K11284"/>
      <c r="L11284"/>
    </row>
    <row r="11285" spans="9:12" x14ac:dyDescent="0.25">
      <c r="I11285" s="714"/>
      <c r="J11285"/>
      <c r="K11285"/>
      <c r="L11285"/>
    </row>
    <row r="11286" spans="9:12" x14ac:dyDescent="0.25">
      <c r="I11286" s="714"/>
      <c r="J11286"/>
      <c r="K11286"/>
      <c r="L11286"/>
    </row>
    <row r="11287" spans="9:12" x14ac:dyDescent="0.25">
      <c r="I11287" s="714"/>
      <c r="J11287"/>
      <c r="K11287"/>
      <c r="L11287"/>
    </row>
    <row r="11288" spans="9:12" x14ac:dyDescent="0.25">
      <c r="I11288" s="714"/>
      <c r="J11288"/>
      <c r="K11288"/>
      <c r="L11288"/>
    </row>
    <row r="11289" spans="9:12" x14ac:dyDescent="0.25">
      <c r="I11289" s="714"/>
      <c r="J11289"/>
      <c r="K11289"/>
      <c r="L11289"/>
    </row>
    <row r="11290" spans="9:12" x14ac:dyDescent="0.25">
      <c r="I11290" s="714"/>
      <c r="J11290"/>
      <c r="K11290"/>
      <c r="L11290"/>
    </row>
    <row r="11291" spans="9:12" x14ac:dyDescent="0.25">
      <c r="I11291" s="714"/>
      <c r="J11291"/>
      <c r="K11291"/>
      <c r="L11291"/>
    </row>
    <row r="11292" spans="9:12" x14ac:dyDescent="0.25">
      <c r="I11292" s="714"/>
      <c r="J11292"/>
      <c r="K11292"/>
      <c r="L11292"/>
    </row>
    <row r="11293" spans="9:12" x14ac:dyDescent="0.25">
      <c r="I11293" s="714"/>
      <c r="J11293"/>
      <c r="K11293"/>
      <c r="L11293"/>
    </row>
    <row r="11294" spans="9:12" x14ac:dyDescent="0.25">
      <c r="I11294" s="714"/>
      <c r="J11294"/>
      <c r="K11294"/>
      <c r="L11294"/>
    </row>
    <row r="11295" spans="9:12" x14ac:dyDescent="0.25">
      <c r="I11295" s="714"/>
      <c r="J11295"/>
      <c r="K11295"/>
      <c r="L11295"/>
    </row>
    <row r="11296" spans="9:12" x14ac:dyDescent="0.25">
      <c r="I11296" s="714"/>
      <c r="J11296"/>
      <c r="K11296"/>
      <c r="L11296"/>
    </row>
    <row r="11297" spans="9:12" x14ac:dyDescent="0.25">
      <c r="I11297" s="714"/>
      <c r="J11297"/>
      <c r="K11297"/>
      <c r="L11297"/>
    </row>
    <row r="11298" spans="9:12" x14ac:dyDescent="0.25">
      <c r="I11298" s="714"/>
      <c r="J11298"/>
      <c r="K11298"/>
      <c r="L11298"/>
    </row>
    <row r="11299" spans="9:12" x14ac:dyDescent="0.25">
      <c r="I11299" s="714"/>
      <c r="J11299"/>
      <c r="K11299"/>
      <c r="L11299"/>
    </row>
    <row r="11300" spans="9:12" x14ac:dyDescent="0.25">
      <c r="I11300" s="714"/>
      <c r="J11300"/>
      <c r="K11300"/>
      <c r="L11300"/>
    </row>
    <row r="11301" spans="9:12" x14ac:dyDescent="0.25">
      <c r="I11301" s="714"/>
      <c r="J11301"/>
      <c r="K11301"/>
      <c r="L11301"/>
    </row>
    <row r="11302" spans="9:12" x14ac:dyDescent="0.25">
      <c r="I11302" s="714"/>
      <c r="J11302"/>
      <c r="K11302"/>
      <c r="L11302"/>
    </row>
    <row r="11303" spans="9:12" x14ac:dyDescent="0.25">
      <c r="I11303" s="714"/>
      <c r="J11303"/>
      <c r="K11303"/>
      <c r="L11303"/>
    </row>
    <row r="11304" spans="9:12" x14ac:dyDescent="0.25">
      <c r="I11304" s="714"/>
      <c r="J11304"/>
      <c r="K11304"/>
      <c r="L11304"/>
    </row>
    <row r="11305" spans="9:12" x14ac:dyDescent="0.25">
      <c r="I11305" s="714"/>
      <c r="J11305"/>
      <c r="K11305"/>
      <c r="L11305"/>
    </row>
    <row r="11306" spans="9:12" x14ac:dyDescent="0.25">
      <c r="I11306" s="714"/>
      <c r="J11306"/>
      <c r="K11306"/>
      <c r="L11306"/>
    </row>
    <row r="11307" spans="9:12" x14ac:dyDescent="0.25">
      <c r="I11307" s="714"/>
      <c r="J11307"/>
      <c r="K11307"/>
      <c r="L11307"/>
    </row>
    <row r="11308" spans="9:12" x14ac:dyDescent="0.25">
      <c r="I11308" s="714"/>
      <c r="J11308"/>
      <c r="K11308"/>
      <c r="L11308"/>
    </row>
    <row r="11309" spans="9:12" x14ac:dyDescent="0.25">
      <c r="I11309" s="714"/>
      <c r="J11309"/>
      <c r="K11309"/>
      <c r="L11309"/>
    </row>
    <row r="11310" spans="9:12" x14ac:dyDescent="0.25">
      <c r="I11310" s="714"/>
      <c r="J11310"/>
      <c r="K11310"/>
      <c r="L11310"/>
    </row>
    <row r="11311" spans="9:12" x14ac:dyDescent="0.25">
      <c r="I11311" s="714"/>
      <c r="J11311"/>
      <c r="K11311"/>
      <c r="L11311"/>
    </row>
    <row r="11312" spans="9:12" x14ac:dyDescent="0.25">
      <c r="I11312" s="714"/>
      <c r="J11312"/>
      <c r="K11312"/>
      <c r="L11312"/>
    </row>
    <row r="11313" spans="9:12" x14ac:dyDescent="0.25">
      <c r="I11313" s="714"/>
      <c r="J11313"/>
      <c r="K11313"/>
      <c r="L11313"/>
    </row>
    <row r="11314" spans="9:12" x14ac:dyDescent="0.25">
      <c r="I11314" s="714"/>
      <c r="J11314"/>
      <c r="K11314"/>
      <c r="L11314"/>
    </row>
    <row r="11315" spans="9:12" x14ac:dyDescent="0.25">
      <c r="I11315" s="714"/>
      <c r="J11315"/>
      <c r="K11315"/>
      <c r="L11315"/>
    </row>
    <row r="11316" spans="9:12" x14ac:dyDescent="0.25">
      <c r="I11316" s="714"/>
      <c r="J11316"/>
      <c r="K11316"/>
      <c r="L11316"/>
    </row>
    <row r="11317" spans="9:12" x14ac:dyDescent="0.25">
      <c r="I11317" s="714"/>
      <c r="J11317"/>
      <c r="K11317"/>
      <c r="L11317"/>
    </row>
    <row r="11318" spans="9:12" x14ac:dyDescent="0.25">
      <c r="I11318" s="714"/>
      <c r="J11318"/>
      <c r="K11318"/>
      <c r="L11318"/>
    </row>
    <row r="11319" spans="9:12" x14ac:dyDescent="0.25">
      <c r="I11319" s="714"/>
      <c r="J11319"/>
      <c r="K11319"/>
      <c r="L11319"/>
    </row>
    <row r="11320" spans="9:12" x14ac:dyDescent="0.25">
      <c r="I11320" s="714"/>
      <c r="J11320"/>
      <c r="K11320"/>
      <c r="L11320"/>
    </row>
    <row r="11321" spans="9:12" x14ac:dyDescent="0.25">
      <c r="I11321" s="714"/>
      <c r="J11321"/>
      <c r="K11321"/>
      <c r="L11321"/>
    </row>
    <row r="11322" spans="9:12" x14ac:dyDescent="0.25">
      <c r="I11322" s="714"/>
      <c r="J11322"/>
      <c r="K11322"/>
      <c r="L11322"/>
    </row>
    <row r="11323" spans="9:12" x14ac:dyDescent="0.25">
      <c r="I11323" s="714"/>
      <c r="J11323"/>
      <c r="K11323"/>
      <c r="L11323"/>
    </row>
    <row r="11324" spans="9:12" x14ac:dyDescent="0.25">
      <c r="I11324" s="714"/>
      <c r="J11324"/>
      <c r="K11324"/>
      <c r="L11324"/>
    </row>
    <row r="11325" spans="9:12" x14ac:dyDescent="0.25">
      <c r="I11325" s="714"/>
      <c r="J11325"/>
      <c r="K11325"/>
      <c r="L11325"/>
    </row>
    <row r="11326" spans="9:12" x14ac:dyDescent="0.25">
      <c r="I11326" s="714"/>
      <c r="J11326"/>
      <c r="K11326"/>
      <c r="L11326"/>
    </row>
    <row r="11327" spans="9:12" x14ac:dyDescent="0.25">
      <c r="I11327" s="714"/>
      <c r="J11327"/>
      <c r="K11327"/>
      <c r="L11327"/>
    </row>
    <row r="11328" spans="9:12" x14ac:dyDescent="0.25">
      <c r="I11328" s="714"/>
      <c r="J11328"/>
      <c r="K11328"/>
      <c r="L11328"/>
    </row>
    <row r="11329" spans="9:12" x14ac:dyDescent="0.25">
      <c r="I11329" s="714"/>
      <c r="J11329"/>
      <c r="K11329"/>
      <c r="L11329"/>
    </row>
    <row r="11330" spans="9:12" x14ac:dyDescent="0.25">
      <c r="I11330" s="714"/>
      <c r="J11330"/>
      <c r="K11330"/>
      <c r="L11330"/>
    </row>
    <row r="11331" spans="9:12" x14ac:dyDescent="0.25">
      <c r="I11331" s="714"/>
      <c r="J11331"/>
      <c r="K11331"/>
      <c r="L11331"/>
    </row>
    <row r="11332" spans="9:12" x14ac:dyDescent="0.25">
      <c r="I11332" s="714"/>
      <c r="J11332"/>
      <c r="K11332"/>
      <c r="L11332"/>
    </row>
    <row r="11333" spans="9:12" x14ac:dyDescent="0.25">
      <c r="I11333" s="714"/>
      <c r="J11333"/>
      <c r="K11333"/>
      <c r="L11333"/>
    </row>
    <row r="11334" spans="9:12" x14ac:dyDescent="0.25">
      <c r="I11334" s="714"/>
      <c r="J11334"/>
      <c r="K11334"/>
      <c r="L11334"/>
    </row>
    <row r="11335" spans="9:12" x14ac:dyDescent="0.25">
      <c r="I11335" s="714"/>
      <c r="J11335"/>
      <c r="K11335"/>
      <c r="L11335"/>
    </row>
    <row r="11336" spans="9:12" x14ac:dyDescent="0.25">
      <c r="I11336" s="714"/>
      <c r="J11336"/>
      <c r="K11336"/>
      <c r="L11336"/>
    </row>
    <row r="11337" spans="9:12" x14ac:dyDescent="0.25">
      <c r="I11337" s="714"/>
      <c r="J11337"/>
      <c r="K11337"/>
      <c r="L11337"/>
    </row>
    <row r="11338" spans="9:12" x14ac:dyDescent="0.25">
      <c r="I11338" s="714"/>
      <c r="J11338"/>
      <c r="K11338"/>
      <c r="L11338"/>
    </row>
    <row r="11339" spans="9:12" x14ac:dyDescent="0.25">
      <c r="I11339" s="714"/>
      <c r="J11339"/>
      <c r="K11339"/>
      <c r="L11339"/>
    </row>
    <row r="11340" spans="9:12" x14ac:dyDescent="0.25">
      <c r="I11340" s="714"/>
      <c r="J11340"/>
      <c r="K11340"/>
      <c r="L11340"/>
    </row>
    <row r="11341" spans="9:12" x14ac:dyDescent="0.25">
      <c r="I11341" s="714"/>
      <c r="J11341"/>
      <c r="K11341"/>
      <c r="L11341"/>
    </row>
    <row r="11342" spans="9:12" x14ac:dyDescent="0.25">
      <c r="I11342" s="714"/>
      <c r="J11342"/>
      <c r="K11342"/>
      <c r="L11342"/>
    </row>
    <row r="11343" spans="9:12" x14ac:dyDescent="0.25">
      <c r="I11343" s="714"/>
      <c r="J11343"/>
      <c r="K11343"/>
      <c r="L11343"/>
    </row>
    <row r="11344" spans="9:12" x14ac:dyDescent="0.25">
      <c r="I11344" s="714"/>
      <c r="J11344"/>
      <c r="K11344"/>
      <c r="L11344"/>
    </row>
    <row r="11345" spans="9:12" x14ac:dyDescent="0.25">
      <c r="I11345" s="714"/>
      <c r="J11345"/>
      <c r="K11345"/>
      <c r="L11345"/>
    </row>
    <row r="11346" spans="9:12" x14ac:dyDescent="0.25">
      <c r="I11346" s="714"/>
      <c r="J11346"/>
      <c r="K11346"/>
      <c r="L11346"/>
    </row>
    <row r="11347" spans="9:12" x14ac:dyDescent="0.25">
      <c r="I11347" s="714"/>
      <c r="J11347"/>
      <c r="K11347"/>
      <c r="L11347"/>
    </row>
    <row r="11348" spans="9:12" x14ac:dyDescent="0.25">
      <c r="I11348" s="714"/>
      <c r="J11348"/>
      <c r="K11348"/>
      <c r="L11348"/>
    </row>
    <row r="11349" spans="9:12" x14ac:dyDescent="0.25">
      <c r="I11349" s="714"/>
      <c r="J11349"/>
      <c r="K11349"/>
      <c r="L11349"/>
    </row>
    <row r="11350" spans="9:12" x14ac:dyDescent="0.25">
      <c r="I11350" s="714"/>
      <c r="J11350"/>
      <c r="K11350"/>
      <c r="L11350"/>
    </row>
    <row r="11351" spans="9:12" x14ac:dyDescent="0.25">
      <c r="I11351" s="714"/>
      <c r="J11351"/>
      <c r="K11351"/>
      <c r="L11351"/>
    </row>
    <row r="11352" spans="9:12" x14ac:dyDescent="0.25">
      <c r="I11352" s="714"/>
      <c r="J11352"/>
      <c r="K11352"/>
      <c r="L11352"/>
    </row>
    <row r="11353" spans="9:12" x14ac:dyDescent="0.25">
      <c r="I11353" s="714"/>
      <c r="J11353"/>
      <c r="K11353"/>
      <c r="L11353"/>
    </row>
    <row r="11354" spans="9:12" x14ac:dyDescent="0.25">
      <c r="I11354" s="714"/>
      <c r="J11354"/>
      <c r="K11354"/>
      <c r="L11354"/>
    </row>
    <row r="11355" spans="9:12" x14ac:dyDescent="0.25">
      <c r="I11355" s="714"/>
      <c r="J11355"/>
      <c r="K11355"/>
      <c r="L11355"/>
    </row>
    <row r="11356" spans="9:12" x14ac:dyDescent="0.25">
      <c r="I11356" s="714"/>
      <c r="J11356"/>
      <c r="K11356"/>
      <c r="L11356"/>
    </row>
    <row r="11357" spans="9:12" x14ac:dyDescent="0.25">
      <c r="I11357" s="714"/>
      <c r="J11357"/>
      <c r="K11357"/>
      <c r="L11357"/>
    </row>
    <row r="11358" spans="9:12" x14ac:dyDescent="0.25">
      <c r="I11358" s="714"/>
      <c r="J11358"/>
      <c r="K11358"/>
      <c r="L11358"/>
    </row>
    <row r="11359" spans="9:12" x14ac:dyDescent="0.25">
      <c r="I11359" s="714"/>
      <c r="J11359"/>
      <c r="K11359"/>
      <c r="L11359"/>
    </row>
    <row r="11360" spans="9:12" x14ac:dyDescent="0.25">
      <c r="I11360" s="714"/>
      <c r="J11360"/>
      <c r="K11360"/>
      <c r="L11360"/>
    </row>
    <row r="11361" spans="9:12" x14ac:dyDescent="0.25">
      <c r="I11361" s="714"/>
      <c r="J11361"/>
      <c r="K11361"/>
      <c r="L11361"/>
    </row>
    <row r="11362" spans="9:12" x14ac:dyDescent="0.25">
      <c r="I11362" s="714"/>
      <c r="J11362"/>
      <c r="K11362"/>
      <c r="L11362"/>
    </row>
    <row r="11363" spans="9:12" x14ac:dyDescent="0.25">
      <c r="I11363" s="714"/>
      <c r="J11363"/>
      <c r="K11363"/>
      <c r="L11363"/>
    </row>
    <row r="11364" spans="9:12" x14ac:dyDescent="0.25">
      <c r="I11364" s="714"/>
      <c r="J11364"/>
      <c r="K11364"/>
      <c r="L11364"/>
    </row>
    <row r="11365" spans="9:12" x14ac:dyDescent="0.25">
      <c r="I11365" s="714"/>
      <c r="J11365"/>
      <c r="K11365"/>
      <c r="L11365"/>
    </row>
    <row r="11366" spans="9:12" x14ac:dyDescent="0.25">
      <c r="I11366" s="714"/>
      <c r="J11366"/>
      <c r="K11366"/>
      <c r="L11366"/>
    </row>
    <row r="11367" spans="9:12" x14ac:dyDescent="0.25">
      <c r="I11367" s="714"/>
      <c r="J11367"/>
      <c r="K11367"/>
      <c r="L11367"/>
    </row>
    <row r="11368" spans="9:12" x14ac:dyDescent="0.25">
      <c r="I11368" s="714"/>
      <c r="J11368"/>
      <c r="K11368"/>
      <c r="L11368"/>
    </row>
    <row r="11369" spans="9:12" x14ac:dyDescent="0.25">
      <c r="I11369" s="714"/>
      <c r="J11369"/>
      <c r="K11369"/>
      <c r="L11369"/>
    </row>
    <row r="11370" spans="9:12" x14ac:dyDescent="0.25">
      <c r="I11370" s="714"/>
      <c r="J11370"/>
      <c r="K11370"/>
      <c r="L11370"/>
    </row>
    <row r="11371" spans="9:12" x14ac:dyDescent="0.25">
      <c r="I11371" s="714"/>
      <c r="J11371"/>
      <c r="K11371"/>
      <c r="L11371"/>
    </row>
    <row r="11372" spans="9:12" x14ac:dyDescent="0.25">
      <c r="I11372" s="714"/>
      <c r="J11372"/>
      <c r="K11372"/>
      <c r="L11372"/>
    </row>
    <row r="11373" spans="9:12" x14ac:dyDescent="0.25">
      <c r="I11373" s="714"/>
      <c r="J11373"/>
      <c r="K11373"/>
      <c r="L11373"/>
    </row>
    <row r="11374" spans="9:12" x14ac:dyDescent="0.25">
      <c r="I11374" s="714"/>
      <c r="J11374"/>
      <c r="K11374"/>
      <c r="L11374"/>
    </row>
    <row r="11375" spans="9:12" x14ac:dyDescent="0.25">
      <c r="I11375" s="714"/>
      <c r="J11375"/>
      <c r="K11375"/>
      <c r="L11375"/>
    </row>
    <row r="11376" spans="9:12" x14ac:dyDescent="0.25">
      <c r="I11376" s="714"/>
      <c r="J11376"/>
      <c r="K11376"/>
      <c r="L11376"/>
    </row>
    <row r="11377" spans="9:12" x14ac:dyDescent="0.25">
      <c r="I11377" s="714"/>
      <c r="J11377"/>
      <c r="K11377"/>
      <c r="L11377"/>
    </row>
    <row r="11378" spans="9:12" x14ac:dyDescent="0.25">
      <c r="I11378" s="714"/>
      <c r="J11378"/>
      <c r="K11378"/>
      <c r="L11378"/>
    </row>
    <row r="11379" spans="9:12" x14ac:dyDescent="0.25">
      <c r="I11379" s="714"/>
      <c r="J11379"/>
      <c r="K11379"/>
      <c r="L11379"/>
    </row>
    <row r="11380" spans="9:12" x14ac:dyDescent="0.25">
      <c r="I11380" s="714"/>
      <c r="J11380"/>
      <c r="K11380"/>
      <c r="L11380"/>
    </row>
    <row r="11381" spans="9:12" x14ac:dyDescent="0.25">
      <c r="I11381" s="714"/>
      <c r="J11381"/>
      <c r="K11381"/>
      <c r="L11381"/>
    </row>
    <row r="11382" spans="9:12" x14ac:dyDescent="0.25">
      <c r="I11382" s="714"/>
      <c r="J11382"/>
      <c r="K11382"/>
      <c r="L11382"/>
    </row>
    <row r="11383" spans="9:12" x14ac:dyDescent="0.25">
      <c r="I11383" s="714"/>
      <c r="J11383"/>
      <c r="K11383"/>
      <c r="L11383"/>
    </row>
    <row r="11384" spans="9:12" x14ac:dyDescent="0.25">
      <c r="I11384" s="714"/>
      <c r="J11384"/>
      <c r="K11384"/>
      <c r="L11384"/>
    </row>
    <row r="11385" spans="9:12" x14ac:dyDescent="0.25">
      <c r="I11385" s="714"/>
      <c r="J11385"/>
      <c r="K11385"/>
      <c r="L11385"/>
    </row>
    <row r="11386" spans="9:12" x14ac:dyDescent="0.25">
      <c r="I11386" s="714"/>
      <c r="J11386"/>
      <c r="K11386"/>
      <c r="L11386"/>
    </row>
    <row r="11387" spans="9:12" x14ac:dyDescent="0.25">
      <c r="I11387" s="714"/>
      <c r="J11387"/>
      <c r="K11387"/>
      <c r="L11387"/>
    </row>
    <row r="11388" spans="9:12" x14ac:dyDescent="0.25">
      <c r="I11388" s="714"/>
      <c r="J11388"/>
      <c r="K11388"/>
      <c r="L11388"/>
    </row>
    <row r="11389" spans="9:12" x14ac:dyDescent="0.25">
      <c r="I11389" s="714"/>
      <c r="J11389"/>
      <c r="K11389"/>
      <c r="L11389"/>
    </row>
    <row r="11390" spans="9:12" x14ac:dyDescent="0.25">
      <c r="I11390" s="714"/>
      <c r="J11390"/>
      <c r="K11390"/>
      <c r="L11390"/>
    </row>
    <row r="11391" spans="9:12" x14ac:dyDescent="0.25">
      <c r="I11391" s="714"/>
      <c r="J11391"/>
      <c r="K11391"/>
      <c r="L11391"/>
    </row>
    <row r="11392" spans="9:12" x14ac:dyDescent="0.25">
      <c r="I11392" s="714"/>
      <c r="J11392"/>
      <c r="K11392"/>
      <c r="L11392"/>
    </row>
    <row r="11393" spans="9:12" x14ac:dyDescent="0.25">
      <c r="I11393" s="714"/>
      <c r="J11393"/>
      <c r="K11393"/>
      <c r="L11393"/>
    </row>
    <row r="11394" spans="9:12" x14ac:dyDescent="0.25">
      <c r="I11394" s="714"/>
      <c r="J11394"/>
      <c r="K11394"/>
      <c r="L11394"/>
    </row>
    <row r="11395" spans="9:12" x14ac:dyDescent="0.25">
      <c r="I11395" s="714"/>
      <c r="J11395"/>
      <c r="K11395"/>
      <c r="L11395"/>
    </row>
    <row r="11396" spans="9:12" x14ac:dyDescent="0.25">
      <c r="I11396" s="714"/>
      <c r="J11396"/>
      <c r="K11396"/>
      <c r="L11396"/>
    </row>
    <row r="11397" spans="9:12" x14ac:dyDescent="0.25">
      <c r="I11397" s="714"/>
      <c r="J11397"/>
      <c r="K11397"/>
      <c r="L11397"/>
    </row>
    <row r="11398" spans="9:12" x14ac:dyDescent="0.25">
      <c r="I11398" s="714"/>
      <c r="J11398"/>
      <c r="K11398"/>
      <c r="L11398"/>
    </row>
    <row r="11399" spans="9:12" x14ac:dyDescent="0.25">
      <c r="I11399" s="714"/>
      <c r="J11399"/>
      <c r="K11399"/>
      <c r="L11399"/>
    </row>
    <row r="11400" spans="9:12" x14ac:dyDescent="0.25">
      <c r="I11400" s="714"/>
      <c r="J11400"/>
      <c r="K11400"/>
      <c r="L11400"/>
    </row>
    <row r="11401" spans="9:12" x14ac:dyDescent="0.25">
      <c r="I11401" s="714"/>
      <c r="J11401"/>
      <c r="K11401"/>
      <c r="L11401"/>
    </row>
    <row r="11402" spans="9:12" x14ac:dyDescent="0.25">
      <c r="I11402" s="714"/>
      <c r="J11402"/>
      <c r="K11402"/>
      <c r="L11402"/>
    </row>
    <row r="11403" spans="9:12" x14ac:dyDescent="0.25">
      <c r="I11403" s="714"/>
      <c r="J11403"/>
      <c r="K11403"/>
      <c r="L11403"/>
    </row>
    <row r="11404" spans="9:12" x14ac:dyDescent="0.25">
      <c r="I11404" s="714"/>
      <c r="J11404"/>
      <c r="K11404"/>
      <c r="L11404"/>
    </row>
    <row r="11405" spans="9:12" x14ac:dyDescent="0.25">
      <c r="I11405" s="714"/>
      <c r="J11405"/>
      <c r="K11405"/>
      <c r="L11405"/>
    </row>
    <row r="11406" spans="9:12" x14ac:dyDescent="0.25">
      <c r="I11406" s="714"/>
      <c r="J11406"/>
      <c r="K11406"/>
      <c r="L11406"/>
    </row>
    <row r="11407" spans="9:12" x14ac:dyDescent="0.25">
      <c r="I11407" s="714"/>
      <c r="J11407"/>
      <c r="K11407"/>
      <c r="L11407"/>
    </row>
    <row r="11408" spans="9:12" x14ac:dyDescent="0.25">
      <c r="I11408" s="714"/>
      <c r="J11408"/>
      <c r="K11408"/>
      <c r="L11408"/>
    </row>
    <row r="11409" spans="9:12" x14ac:dyDescent="0.25">
      <c r="I11409" s="714"/>
      <c r="J11409"/>
      <c r="K11409"/>
      <c r="L11409"/>
    </row>
    <row r="11410" spans="9:12" x14ac:dyDescent="0.25">
      <c r="I11410" s="714"/>
      <c r="J11410"/>
      <c r="K11410"/>
      <c r="L11410"/>
    </row>
    <row r="11411" spans="9:12" x14ac:dyDescent="0.25">
      <c r="I11411" s="714"/>
      <c r="J11411"/>
      <c r="K11411"/>
      <c r="L11411"/>
    </row>
    <row r="11412" spans="9:12" x14ac:dyDescent="0.25">
      <c r="I11412" s="714"/>
      <c r="J11412"/>
      <c r="K11412"/>
      <c r="L11412"/>
    </row>
    <row r="11413" spans="9:12" x14ac:dyDescent="0.25">
      <c r="I11413" s="714"/>
      <c r="J11413"/>
      <c r="K11413"/>
      <c r="L11413"/>
    </row>
    <row r="11414" spans="9:12" x14ac:dyDescent="0.25">
      <c r="I11414" s="714"/>
      <c r="J11414"/>
      <c r="K11414"/>
      <c r="L11414"/>
    </row>
    <row r="11415" spans="9:12" x14ac:dyDescent="0.25">
      <c r="I11415" s="714"/>
      <c r="J11415"/>
      <c r="K11415"/>
      <c r="L11415"/>
    </row>
    <row r="11416" spans="9:12" x14ac:dyDescent="0.25">
      <c r="I11416" s="714"/>
      <c r="J11416"/>
      <c r="K11416"/>
      <c r="L11416"/>
    </row>
    <row r="11417" spans="9:12" x14ac:dyDescent="0.25">
      <c r="I11417" s="714"/>
      <c r="J11417"/>
      <c r="K11417"/>
      <c r="L11417"/>
    </row>
    <row r="11418" spans="9:12" x14ac:dyDescent="0.25">
      <c r="I11418" s="714"/>
      <c r="J11418"/>
      <c r="K11418"/>
      <c r="L11418"/>
    </row>
    <row r="11419" spans="9:12" x14ac:dyDescent="0.25">
      <c r="I11419" s="714"/>
      <c r="J11419"/>
      <c r="K11419"/>
      <c r="L11419"/>
    </row>
    <row r="11420" spans="9:12" x14ac:dyDescent="0.25">
      <c r="I11420" s="714"/>
      <c r="J11420"/>
      <c r="K11420"/>
      <c r="L11420"/>
    </row>
    <row r="11421" spans="9:12" x14ac:dyDescent="0.25">
      <c r="I11421" s="714"/>
      <c r="J11421"/>
      <c r="K11421"/>
      <c r="L11421"/>
    </row>
    <row r="11422" spans="9:12" x14ac:dyDescent="0.25">
      <c r="I11422" s="714"/>
      <c r="J11422"/>
      <c r="K11422"/>
      <c r="L11422"/>
    </row>
    <row r="11423" spans="9:12" x14ac:dyDescent="0.25">
      <c r="I11423" s="714"/>
      <c r="J11423"/>
      <c r="K11423"/>
      <c r="L11423"/>
    </row>
    <row r="11424" spans="9:12" x14ac:dyDescent="0.25">
      <c r="I11424" s="714"/>
      <c r="J11424"/>
      <c r="K11424"/>
      <c r="L11424"/>
    </row>
    <row r="11425" spans="9:12" x14ac:dyDescent="0.25">
      <c r="I11425" s="714"/>
      <c r="J11425"/>
      <c r="K11425"/>
      <c r="L11425"/>
    </row>
    <row r="11426" spans="9:12" x14ac:dyDescent="0.25">
      <c r="I11426" s="714"/>
      <c r="J11426"/>
      <c r="K11426"/>
      <c r="L11426"/>
    </row>
    <row r="11427" spans="9:12" x14ac:dyDescent="0.25">
      <c r="I11427" s="714"/>
      <c r="J11427"/>
      <c r="K11427"/>
      <c r="L11427"/>
    </row>
    <row r="11428" spans="9:12" x14ac:dyDescent="0.25">
      <c r="I11428" s="714"/>
      <c r="J11428"/>
      <c r="K11428"/>
      <c r="L11428"/>
    </row>
    <row r="11429" spans="9:12" x14ac:dyDescent="0.25">
      <c r="I11429" s="714"/>
      <c r="J11429"/>
      <c r="K11429"/>
      <c r="L11429"/>
    </row>
    <row r="11430" spans="9:12" x14ac:dyDescent="0.25">
      <c r="I11430" s="714"/>
      <c r="J11430"/>
      <c r="K11430"/>
      <c r="L11430"/>
    </row>
    <row r="11431" spans="9:12" x14ac:dyDescent="0.25">
      <c r="I11431" s="714"/>
      <c r="J11431"/>
      <c r="K11431"/>
      <c r="L11431"/>
    </row>
    <row r="11432" spans="9:12" x14ac:dyDescent="0.25">
      <c r="I11432" s="714"/>
      <c r="J11432"/>
      <c r="K11432"/>
      <c r="L11432"/>
    </row>
    <row r="11433" spans="9:12" x14ac:dyDescent="0.25">
      <c r="I11433" s="714"/>
      <c r="J11433"/>
      <c r="K11433"/>
      <c r="L11433"/>
    </row>
    <row r="11434" spans="9:12" x14ac:dyDescent="0.25">
      <c r="I11434" s="714"/>
      <c r="J11434"/>
      <c r="K11434"/>
      <c r="L11434"/>
    </row>
    <row r="11435" spans="9:12" x14ac:dyDescent="0.25">
      <c r="I11435" s="714"/>
      <c r="J11435"/>
      <c r="K11435"/>
      <c r="L11435"/>
    </row>
    <row r="11436" spans="9:12" x14ac:dyDescent="0.25">
      <c r="I11436" s="714"/>
      <c r="J11436"/>
      <c r="K11436"/>
      <c r="L11436"/>
    </row>
    <row r="11437" spans="9:12" x14ac:dyDescent="0.25">
      <c r="I11437" s="714"/>
      <c r="J11437"/>
      <c r="K11437"/>
      <c r="L11437"/>
    </row>
    <row r="11438" spans="9:12" x14ac:dyDescent="0.25">
      <c r="I11438" s="714"/>
      <c r="J11438"/>
      <c r="K11438"/>
      <c r="L11438"/>
    </row>
    <row r="11439" spans="9:12" x14ac:dyDescent="0.25">
      <c r="I11439" s="714"/>
      <c r="J11439"/>
      <c r="K11439"/>
      <c r="L11439"/>
    </row>
    <row r="11440" spans="9:12" x14ac:dyDescent="0.25">
      <c r="I11440" s="714"/>
      <c r="J11440"/>
      <c r="K11440"/>
      <c r="L11440"/>
    </row>
    <row r="11441" spans="9:12" x14ac:dyDescent="0.25">
      <c r="I11441" s="714"/>
      <c r="J11441"/>
      <c r="K11441"/>
      <c r="L11441"/>
    </row>
    <row r="11442" spans="9:12" x14ac:dyDescent="0.25">
      <c r="I11442" s="714"/>
      <c r="J11442"/>
      <c r="K11442"/>
      <c r="L11442"/>
    </row>
    <row r="11443" spans="9:12" x14ac:dyDescent="0.25">
      <c r="I11443" s="714"/>
      <c r="J11443"/>
      <c r="K11443"/>
      <c r="L11443"/>
    </row>
    <row r="11444" spans="9:12" x14ac:dyDescent="0.25">
      <c r="I11444" s="714"/>
      <c r="J11444"/>
      <c r="K11444"/>
      <c r="L11444"/>
    </row>
    <row r="11445" spans="9:12" x14ac:dyDescent="0.25">
      <c r="I11445" s="714"/>
      <c r="J11445"/>
      <c r="K11445"/>
      <c r="L11445"/>
    </row>
    <row r="11446" spans="9:12" x14ac:dyDescent="0.25">
      <c r="I11446" s="714"/>
      <c r="J11446"/>
      <c r="K11446"/>
      <c r="L11446"/>
    </row>
    <row r="11447" spans="9:12" x14ac:dyDescent="0.25">
      <c r="I11447" s="714"/>
      <c r="J11447"/>
      <c r="K11447"/>
      <c r="L11447"/>
    </row>
    <row r="11448" spans="9:12" x14ac:dyDescent="0.25">
      <c r="I11448" s="714"/>
      <c r="J11448"/>
      <c r="K11448"/>
      <c r="L11448"/>
    </row>
    <row r="11449" spans="9:12" x14ac:dyDescent="0.25">
      <c r="I11449" s="714"/>
      <c r="J11449"/>
      <c r="K11449"/>
      <c r="L11449"/>
    </row>
    <row r="11450" spans="9:12" x14ac:dyDescent="0.25">
      <c r="I11450" s="714"/>
      <c r="J11450"/>
      <c r="K11450"/>
      <c r="L11450"/>
    </row>
    <row r="11451" spans="9:12" x14ac:dyDescent="0.25">
      <c r="I11451" s="714"/>
      <c r="J11451"/>
      <c r="K11451"/>
      <c r="L11451"/>
    </row>
    <row r="11452" spans="9:12" x14ac:dyDescent="0.25">
      <c r="I11452" s="714"/>
      <c r="J11452"/>
      <c r="K11452"/>
      <c r="L11452"/>
    </row>
    <row r="11453" spans="9:12" x14ac:dyDescent="0.25">
      <c r="I11453" s="714"/>
      <c r="J11453"/>
      <c r="K11453"/>
      <c r="L11453"/>
    </row>
    <row r="11454" spans="9:12" x14ac:dyDescent="0.25">
      <c r="I11454" s="714"/>
      <c r="J11454"/>
      <c r="K11454"/>
      <c r="L11454"/>
    </row>
    <row r="11455" spans="9:12" x14ac:dyDescent="0.25">
      <c r="I11455" s="714"/>
      <c r="J11455"/>
      <c r="K11455"/>
      <c r="L11455"/>
    </row>
    <row r="11456" spans="9:12" x14ac:dyDescent="0.25">
      <c r="I11456" s="714"/>
      <c r="J11456"/>
      <c r="K11456"/>
      <c r="L11456"/>
    </row>
    <row r="11457" spans="9:12" x14ac:dyDescent="0.25">
      <c r="I11457" s="714"/>
      <c r="J11457"/>
      <c r="K11457"/>
      <c r="L11457"/>
    </row>
    <row r="11458" spans="9:12" x14ac:dyDescent="0.25">
      <c r="I11458" s="714"/>
      <c r="J11458"/>
      <c r="K11458"/>
      <c r="L11458"/>
    </row>
    <row r="11459" spans="9:12" x14ac:dyDescent="0.25">
      <c r="I11459" s="714"/>
      <c r="J11459"/>
      <c r="K11459"/>
      <c r="L11459"/>
    </row>
    <row r="11460" spans="9:12" x14ac:dyDescent="0.25">
      <c r="I11460" s="714"/>
      <c r="J11460"/>
      <c r="K11460"/>
      <c r="L11460"/>
    </row>
    <row r="11461" spans="9:12" x14ac:dyDescent="0.25">
      <c r="I11461" s="714"/>
      <c r="J11461"/>
      <c r="K11461"/>
      <c r="L11461"/>
    </row>
    <row r="11462" spans="9:12" x14ac:dyDescent="0.25">
      <c r="I11462" s="714"/>
      <c r="J11462"/>
      <c r="K11462"/>
      <c r="L11462"/>
    </row>
    <row r="11463" spans="9:12" x14ac:dyDescent="0.25">
      <c r="I11463" s="714"/>
      <c r="J11463"/>
      <c r="K11463"/>
      <c r="L11463"/>
    </row>
    <row r="11464" spans="9:12" x14ac:dyDescent="0.25">
      <c r="I11464" s="714"/>
      <c r="J11464"/>
      <c r="K11464"/>
      <c r="L11464"/>
    </row>
    <row r="11465" spans="9:12" x14ac:dyDescent="0.25">
      <c r="I11465" s="714"/>
      <c r="J11465"/>
      <c r="K11465"/>
      <c r="L11465"/>
    </row>
    <row r="11466" spans="9:12" x14ac:dyDescent="0.25">
      <c r="I11466" s="714"/>
      <c r="J11466"/>
      <c r="K11466"/>
      <c r="L11466"/>
    </row>
    <row r="11467" spans="9:12" x14ac:dyDescent="0.25">
      <c r="I11467" s="714"/>
      <c r="J11467"/>
      <c r="K11467"/>
      <c r="L11467"/>
    </row>
    <row r="11468" spans="9:12" x14ac:dyDescent="0.25">
      <c r="I11468" s="714"/>
      <c r="J11468"/>
      <c r="K11468"/>
      <c r="L11468"/>
    </row>
    <row r="11469" spans="9:12" x14ac:dyDescent="0.25">
      <c r="I11469" s="714"/>
      <c r="J11469"/>
      <c r="K11469"/>
      <c r="L11469"/>
    </row>
    <row r="11470" spans="9:12" x14ac:dyDescent="0.25">
      <c r="I11470" s="714"/>
      <c r="J11470"/>
      <c r="K11470"/>
      <c r="L11470"/>
    </row>
    <row r="11471" spans="9:12" x14ac:dyDescent="0.25">
      <c r="I11471" s="714"/>
      <c r="J11471"/>
      <c r="K11471"/>
      <c r="L11471"/>
    </row>
    <row r="11472" spans="9:12" x14ac:dyDescent="0.25">
      <c r="I11472" s="714"/>
      <c r="J11472"/>
      <c r="K11472"/>
      <c r="L11472"/>
    </row>
    <row r="11473" spans="9:12" x14ac:dyDescent="0.25">
      <c r="I11473" s="714"/>
      <c r="J11473"/>
      <c r="K11473"/>
      <c r="L11473"/>
    </row>
    <row r="11474" spans="9:12" x14ac:dyDescent="0.25">
      <c r="I11474" s="714"/>
      <c r="J11474"/>
      <c r="K11474"/>
      <c r="L11474"/>
    </row>
    <row r="11475" spans="9:12" x14ac:dyDescent="0.25">
      <c r="I11475" s="714"/>
      <c r="J11475"/>
      <c r="K11475"/>
      <c r="L11475"/>
    </row>
    <row r="11476" spans="9:12" x14ac:dyDescent="0.25">
      <c r="I11476" s="714"/>
      <c r="J11476"/>
      <c r="K11476"/>
      <c r="L11476"/>
    </row>
    <row r="11477" spans="9:12" x14ac:dyDescent="0.25">
      <c r="I11477" s="714"/>
      <c r="J11477"/>
      <c r="K11477"/>
      <c r="L11477"/>
    </row>
    <row r="11478" spans="9:12" x14ac:dyDescent="0.25">
      <c r="I11478" s="714"/>
      <c r="J11478"/>
      <c r="K11478"/>
      <c r="L11478"/>
    </row>
    <row r="11479" spans="9:12" x14ac:dyDescent="0.25">
      <c r="I11479" s="714"/>
      <c r="J11479"/>
      <c r="K11479"/>
      <c r="L11479"/>
    </row>
    <row r="11480" spans="9:12" x14ac:dyDescent="0.25">
      <c r="I11480" s="714"/>
      <c r="J11480"/>
      <c r="K11480"/>
      <c r="L11480"/>
    </row>
    <row r="11481" spans="9:12" x14ac:dyDescent="0.25">
      <c r="I11481" s="714"/>
      <c r="J11481"/>
      <c r="K11481"/>
      <c r="L11481"/>
    </row>
    <row r="11482" spans="9:12" x14ac:dyDescent="0.25">
      <c r="I11482" s="714"/>
      <c r="J11482"/>
      <c r="K11482"/>
      <c r="L11482"/>
    </row>
    <row r="11483" spans="9:12" x14ac:dyDescent="0.25">
      <c r="I11483" s="714"/>
      <c r="J11483"/>
      <c r="K11483"/>
      <c r="L11483"/>
    </row>
    <row r="11484" spans="9:12" x14ac:dyDescent="0.25">
      <c r="I11484" s="714"/>
      <c r="J11484"/>
      <c r="K11484"/>
      <c r="L11484"/>
    </row>
    <row r="11485" spans="9:12" x14ac:dyDescent="0.25">
      <c r="I11485" s="714"/>
      <c r="J11485"/>
      <c r="K11485"/>
      <c r="L11485"/>
    </row>
    <row r="11486" spans="9:12" x14ac:dyDescent="0.25">
      <c r="I11486" s="714"/>
      <c r="J11486"/>
      <c r="K11486"/>
      <c r="L11486"/>
    </row>
    <row r="11487" spans="9:12" x14ac:dyDescent="0.25">
      <c r="I11487" s="714"/>
      <c r="J11487"/>
      <c r="K11487"/>
      <c r="L11487"/>
    </row>
    <row r="11488" spans="9:12" x14ac:dyDescent="0.25">
      <c r="I11488" s="714"/>
      <c r="J11488"/>
      <c r="K11488"/>
      <c r="L11488"/>
    </row>
    <row r="11489" spans="9:12" x14ac:dyDescent="0.25">
      <c r="I11489" s="714"/>
      <c r="J11489"/>
      <c r="K11489"/>
      <c r="L11489"/>
    </row>
    <row r="11490" spans="9:12" x14ac:dyDescent="0.25">
      <c r="I11490" s="714"/>
      <c r="J11490"/>
      <c r="K11490"/>
      <c r="L11490"/>
    </row>
    <row r="11491" spans="9:12" x14ac:dyDescent="0.25">
      <c r="I11491" s="714"/>
      <c r="J11491"/>
      <c r="K11491"/>
      <c r="L11491"/>
    </row>
    <row r="11492" spans="9:12" x14ac:dyDescent="0.25">
      <c r="I11492" s="714"/>
      <c r="J11492"/>
      <c r="K11492"/>
      <c r="L11492"/>
    </row>
    <row r="11493" spans="9:12" x14ac:dyDescent="0.25">
      <c r="I11493" s="714"/>
      <c r="J11493"/>
      <c r="K11493"/>
      <c r="L11493"/>
    </row>
    <row r="11494" spans="9:12" x14ac:dyDescent="0.25">
      <c r="I11494" s="714"/>
      <c r="J11494"/>
      <c r="K11494"/>
      <c r="L11494"/>
    </row>
    <row r="11495" spans="9:12" x14ac:dyDescent="0.25">
      <c r="I11495" s="714"/>
      <c r="J11495"/>
      <c r="K11495"/>
      <c r="L11495"/>
    </row>
    <row r="11496" spans="9:12" x14ac:dyDescent="0.25">
      <c r="I11496" s="714"/>
      <c r="J11496"/>
      <c r="K11496"/>
      <c r="L11496"/>
    </row>
    <row r="11497" spans="9:12" x14ac:dyDescent="0.25">
      <c r="I11497" s="714"/>
      <c r="J11497"/>
      <c r="K11497"/>
      <c r="L11497"/>
    </row>
    <row r="11498" spans="9:12" x14ac:dyDescent="0.25">
      <c r="I11498" s="714"/>
      <c r="J11498"/>
      <c r="K11498"/>
      <c r="L11498"/>
    </row>
    <row r="11499" spans="9:12" x14ac:dyDescent="0.25">
      <c r="I11499" s="714"/>
      <c r="J11499"/>
      <c r="K11499"/>
      <c r="L11499"/>
    </row>
    <row r="11500" spans="9:12" x14ac:dyDescent="0.25">
      <c r="I11500" s="714"/>
      <c r="J11500"/>
      <c r="K11500"/>
      <c r="L11500"/>
    </row>
    <row r="11501" spans="9:12" x14ac:dyDescent="0.25">
      <c r="I11501" s="714"/>
      <c r="J11501"/>
      <c r="K11501"/>
      <c r="L11501"/>
    </row>
    <row r="11502" spans="9:12" x14ac:dyDescent="0.25">
      <c r="I11502" s="714"/>
      <c r="J11502"/>
      <c r="K11502"/>
      <c r="L11502"/>
    </row>
    <row r="11503" spans="9:12" x14ac:dyDescent="0.25">
      <c r="I11503" s="714"/>
      <c r="J11503"/>
      <c r="K11503"/>
      <c r="L11503"/>
    </row>
    <row r="11504" spans="9:12" x14ac:dyDescent="0.25">
      <c r="I11504" s="714"/>
      <c r="J11504"/>
      <c r="K11504"/>
      <c r="L11504"/>
    </row>
    <row r="11505" spans="9:12" x14ac:dyDescent="0.25">
      <c r="I11505" s="714"/>
      <c r="J11505"/>
      <c r="K11505"/>
      <c r="L11505"/>
    </row>
    <row r="11506" spans="9:12" x14ac:dyDescent="0.25">
      <c r="I11506" s="714"/>
      <c r="J11506"/>
      <c r="K11506"/>
      <c r="L11506"/>
    </row>
    <row r="11507" spans="9:12" x14ac:dyDescent="0.25">
      <c r="I11507" s="714"/>
      <c r="J11507"/>
      <c r="K11507"/>
      <c r="L11507"/>
    </row>
    <row r="11508" spans="9:12" x14ac:dyDescent="0.25">
      <c r="I11508" s="714"/>
      <c r="J11508"/>
      <c r="K11508"/>
      <c r="L11508"/>
    </row>
    <row r="11509" spans="9:12" x14ac:dyDescent="0.25">
      <c r="I11509" s="714"/>
      <c r="J11509"/>
      <c r="K11509"/>
      <c r="L11509"/>
    </row>
    <row r="11510" spans="9:12" x14ac:dyDescent="0.25">
      <c r="I11510" s="714"/>
      <c r="J11510"/>
      <c r="K11510"/>
      <c r="L11510"/>
    </row>
    <row r="11511" spans="9:12" x14ac:dyDescent="0.25">
      <c r="I11511" s="714"/>
      <c r="J11511"/>
      <c r="K11511"/>
      <c r="L11511"/>
    </row>
    <row r="11512" spans="9:12" x14ac:dyDescent="0.25">
      <c r="I11512" s="714"/>
      <c r="J11512"/>
      <c r="K11512"/>
      <c r="L11512"/>
    </row>
    <row r="11513" spans="9:12" x14ac:dyDescent="0.25">
      <c r="I11513" s="714"/>
      <c r="J11513"/>
      <c r="K11513"/>
      <c r="L11513"/>
    </row>
    <row r="11514" spans="9:12" x14ac:dyDescent="0.25">
      <c r="I11514" s="714"/>
      <c r="J11514"/>
      <c r="K11514"/>
      <c r="L11514"/>
    </row>
    <row r="11515" spans="9:12" x14ac:dyDescent="0.25">
      <c r="I11515" s="714"/>
      <c r="J11515"/>
      <c r="K11515"/>
      <c r="L11515"/>
    </row>
    <row r="11516" spans="9:12" x14ac:dyDescent="0.25">
      <c r="I11516" s="714"/>
      <c r="J11516"/>
      <c r="K11516"/>
      <c r="L11516"/>
    </row>
    <row r="11517" spans="9:12" x14ac:dyDescent="0.25">
      <c r="I11517" s="714"/>
      <c r="J11517"/>
      <c r="K11517"/>
      <c r="L11517"/>
    </row>
    <row r="11518" spans="9:12" x14ac:dyDescent="0.25">
      <c r="I11518" s="714"/>
      <c r="J11518"/>
      <c r="K11518"/>
      <c r="L11518"/>
    </row>
    <row r="11519" spans="9:12" x14ac:dyDescent="0.25">
      <c r="I11519" s="714"/>
      <c r="J11519"/>
      <c r="K11519"/>
      <c r="L11519"/>
    </row>
    <row r="11520" spans="9:12" x14ac:dyDescent="0.25">
      <c r="I11520" s="714"/>
      <c r="J11520"/>
      <c r="K11520"/>
      <c r="L11520"/>
    </row>
    <row r="11521" spans="9:12" x14ac:dyDescent="0.25">
      <c r="I11521" s="714"/>
      <c r="J11521"/>
      <c r="K11521"/>
      <c r="L11521"/>
    </row>
    <row r="11522" spans="9:12" x14ac:dyDescent="0.25">
      <c r="I11522" s="714"/>
      <c r="J11522"/>
      <c r="K11522"/>
      <c r="L11522"/>
    </row>
    <row r="11523" spans="9:12" x14ac:dyDescent="0.25">
      <c r="I11523" s="714"/>
      <c r="J11523"/>
      <c r="K11523"/>
      <c r="L11523"/>
    </row>
    <row r="11524" spans="9:12" x14ac:dyDescent="0.25">
      <c r="I11524" s="714"/>
      <c r="J11524"/>
      <c r="K11524"/>
      <c r="L11524"/>
    </row>
    <row r="11525" spans="9:12" x14ac:dyDescent="0.25">
      <c r="I11525" s="714"/>
      <c r="J11525"/>
      <c r="K11525"/>
      <c r="L11525"/>
    </row>
    <row r="11526" spans="9:12" x14ac:dyDescent="0.25">
      <c r="I11526" s="714"/>
      <c r="J11526"/>
      <c r="K11526"/>
      <c r="L11526"/>
    </row>
    <row r="11527" spans="9:12" x14ac:dyDescent="0.25">
      <c r="I11527" s="714"/>
      <c r="J11527"/>
      <c r="K11527"/>
      <c r="L11527"/>
    </row>
    <row r="11528" spans="9:12" x14ac:dyDescent="0.25">
      <c r="I11528" s="714"/>
      <c r="J11528"/>
      <c r="K11528"/>
      <c r="L11528"/>
    </row>
    <row r="11529" spans="9:12" x14ac:dyDescent="0.25">
      <c r="I11529" s="714"/>
      <c r="J11529"/>
      <c r="K11529"/>
      <c r="L11529"/>
    </row>
    <row r="11530" spans="9:12" x14ac:dyDescent="0.25">
      <c r="I11530" s="714"/>
      <c r="J11530"/>
      <c r="K11530"/>
      <c r="L11530"/>
    </row>
    <row r="11531" spans="9:12" x14ac:dyDescent="0.25">
      <c r="I11531" s="714"/>
      <c r="J11531"/>
      <c r="K11531"/>
      <c r="L11531"/>
    </row>
    <row r="11532" spans="9:12" x14ac:dyDescent="0.25">
      <c r="I11532" s="714"/>
      <c r="J11532"/>
      <c r="K11532"/>
      <c r="L11532"/>
    </row>
    <row r="11533" spans="9:12" x14ac:dyDescent="0.25">
      <c r="I11533" s="714"/>
      <c r="J11533"/>
      <c r="K11533"/>
      <c r="L11533"/>
    </row>
    <row r="11534" spans="9:12" x14ac:dyDescent="0.25">
      <c r="I11534" s="714"/>
      <c r="J11534"/>
      <c r="K11534"/>
      <c r="L11534"/>
    </row>
    <row r="11535" spans="9:12" x14ac:dyDescent="0.25">
      <c r="I11535" s="714"/>
      <c r="J11535"/>
      <c r="K11535"/>
      <c r="L11535"/>
    </row>
    <row r="11536" spans="9:12" x14ac:dyDescent="0.25">
      <c r="I11536" s="714"/>
      <c r="J11536"/>
      <c r="K11536"/>
      <c r="L11536"/>
    </row>
    <row r="11537" spans="9:12" x14ac:dyDescent="0.25">
      <c r="I11537" s="714"/>
      <c r="J11537"/>
      <c r="K11537"/>
      <c r="L11537"/>
    </row>
    <row r="11538" spans="9:12" x14ac:dyDescent="0.25">
      <c r="I11538" s="714"/>
      <c r="J11538"/>
      <c r="K11538"/>
      <c r="L11538"/>
    </row>
    <row r="11539" spans="9:12" x14ac:dyDescent="0.25">
      <c r="I11539" s="714"/>
      <c r="J11539"/>
      <c r="K11539"/>
      <c r="L11539"/>
    </row>
    <row r="11540" spans="9:12" x14ac:dyDescent="0.25">
      <c r="I11540" s="714"/>
      <c r="J11540"/>
      <c r="K11540"/>
      <c r="L11540"/>
    </row>
    <row r="11541" spans="9:12" x14ac:dyDescent="0.25">
      <c r="I11541" s="714"/>
      <c r="J11541"/>
      <c r="K11541"/>
      <c r="L11541"/>
    </row>
    <row r="11542" spans="9:12" x14ac:dyDescent="0.25">
      <c r="I11542" s="714"/>
      <c r="J11542"/>
      <c r="K11542"/>
      <c r="L11542"/>
    </row>
    <row r="11543" spans="9:12" x14ac:dyDescent="0.25">
      <c r="I11543" s="714"/>
      <c r="J11543"/>
      <c r="K11543"/>
      <c r="L11543"/>
    </row>
    <row r="11544" spans="9:12" x14ac:dyDescent="0.25">
      <c r="I11544" s="714"/>
      <c r="J11544"/>
      <c r="K11544"/>
      <c r="L11544"/>
    </row>
    <row r="11545" spans="9:12" x14ac:dyDescent="0.25">
      <c r="I11545" s="714"/>
      <c r="J11545"/>
      <c r="K11545"/>
      <c r="L11545"/>
    </row>
    <row r="11546" spans="9:12" x14ac:dyDescent="0.25">
      <c r="I11546" s="714"/>
      <c r="J11546"/>
      <c r="K11546"/>
      <c r="L11546"/>
    </row>
    <row r="11547" spans="9:12" x14ac:dyDescent="0.25">
      <c r="I11547" s="714"/>
      <c r="J11547"/>
      <c r="K11547"/>
      <c r="L11547"/>
    </row>
    <row r="11548" spans="9:12" x14ac:dyDescent="0.25">
      <c r="I11548" s="714"/>
      <c r="J11548"/>
      <c r="K11548"/>
      <c r="L11548"/>
    </row>
    <row r="11549" spans="9:12" x14ac:dyDescent="0.25">
      <c r="I11549" s="714"/>
      <c r="J11549"/>
      <c r="K11549"/>
      <c r="L11549"/>
    </row>
    <row r="11550" spans="9:12" x14ac:dyDescent="0.25">
      <c r="I11550" s="714"/>
      <c r="J11550"/>
      <c r="K11550"/>
      <c r="L11550"/>
    </row>
    <row r="11551" spans="9:12" x14ac:dyDescent="0.25">
      <c r="I11551" s="714"/>
      <c r="J11551"/>
      <c r="K11551"/>
      <c r="L11551"/>
    </row>
    <row r="11552" spans="9:12" x14ac:dyDescent="0.25">
      <c r="I11552" s="714"/>
      <c r="J11552"/>
      <c r="K11552"/>
      <c r="L11552"/>
    </row>
    <row r="11553" spans="9:12" x14ac:dyDescent="0.25">
      <c r="I11553" s="714"/>
      <c r="J11553"/>
      <c r="K11553"/>
      <c r="L11553"/>
    </row>
    <row r="11554" spans="9:12" x14ac:dyDescent="0.25">
      <c r="I11554" s="714"/>
      <c r="J11554"/>
      <c r="K11554"/>
      <c r="L11554"/>
    </row>
    <row r="11555" spans="9:12" x14ac:dyDescent="0.25">
      <c r="I11555" s="714"/>
      <c r="J11555"/>
      <c r="K11555"/>
      <c r="L11555"/>
    </row>
    <row r="11556" spans="9:12" x14ac:dyDescent="0.25">
      <c r="I11556" s="714"/>
      <c r="J11556"/>
      <c r="K11556"/>
      <c r="L11556"/>
    </row>
    <row r="11557" spans="9:12" x14ac:dyDescent="0.25">
      <c r="I11557" s="714"/>
      <c r="J11557"/>
      <c r="K11557"/>
      <c r="L11557"/>
    </row>
    <row r="11558" spans="9:12" x14ac:dyDescent="0.25">
      <c r="I11558" s="714"/>
      <c r="J11558"/>
      <c r="K11558"/>
      <c r="L11558"/>
    </row>
    <row r="11559" spans="9:12" x14ac:dyDescent="0.25">
      <c r="I11559" s="714"/>
      <c r="J11559"/>
      <c r="K11559"/>
      <c r="L11559"/>
    </row>
    <row r="11560" spans="9:12" x14ac:dyDescent="0.25">
      <c r="I11560" s="714"/>
      <c r="J11560"/>
      <c r="K11560"/>
      <c r="L11560"/>
    </row>
    <row r="11561" spans="9:12" x14ac:dyDescent="0.25">
      <c r="I11561" s="714"/>
      <c r="J11561"/>
      <c r="K11561"/>
      <c r="L11561"/>
    </row>
    <row r="11562" spans="9:12" x14ac:dyDescent="0.25">
      <c r="I11562" s="714"/>
      <c r="J11562"/>
      <c r="K11562"/>
      <c r="L11562"/>
    </row>
    <row r="11563" spans="9:12" x14ac:dyDescent="0.25">
      <c r="I11563" s="714"/>
      <c r="J11563"/>
      <c r="K11563"/>
      <c r="L11563"/>
    </row>
    <row r="11564" spans="9:12" x14ac:dyDescent="0.25">
      <c r="I11564" s="714"/>
      <c r="J11564"/>
      <c r="K11564"/>
      <c r="L11564"/>
    </row>
    <row r="11565" spans="9:12" x14ac:dyDescent="0.25">
      <c r="I11565" s="714"/>
      <c r="J11565"/>
      <c r="K11565"/>
      <c r="L11565"/>
    </row>
    <row r="11566" spans="9:12" x14ac:dyDescent="0.25">
      <c r="I11566" s="714"/>
      <c r="J11566"/>
      <c r="K11566"/>
      <c r="L11566"/>
    </row>
    <row r="11567" spans="9:12" x14ac:dyDescent="0.25">
      <c r="I11567" s="714"/>
      <c r="J11567"/>
      <c r="K11567"/>
      <c r="L11567"/>
    </row>
    <row r="11568" spans="9:12" x14ac:dyDescent="0.25">
      <c r="I11568" s="714"/>
      <c r="J11568"/>
      <c r="K11568"/>
      <c r="L11568"/>
    </row>
    <row r="11569" spans="9:12" x14ac:dyDescent="0.25">
      <c r="I11569" s="714"/>
      <c r="J11569"/>
      <c r="K11569"/>
      <c r="L11569"/>
    </row>
    <row r="11570" spans="9:12" x14ac:dyDescent="0.25">
      <c r="I11570" s="714"/>
      <c r="J11570"/>
      <c r="K11570"/>
      <c r="L11570"/>
    </row>
    <row r="11571" spans="9:12" x14ac:dyDescent="0.25">
      <c r="I11571" s="714"/>
      <c r="J11571"/>
      <c r="K11571"/>
      <c r="L11571"/>
    </row>
    <row r="11572" spans="9:12" x14ac:dyDescent="0.25">
      <c r="I11572" s="714"/>
      <c r="J11572"/>
      <c r="K11572"/>
      <c r="L11572"/>
    </row>
    <row r="11573" spans="9:12" x14ac:dyDescent="0.25">
      <c r="I11573" s="714"/>
      <c r="J11573"/>
      <c r="K11573"/>
      <c r="L11573"/>
    </row>
    <row r="11574" spans="9:12" x14ac:dyDescent="0.25">
      <c r="I11574" s="714"/>
      <c r="J11574"/>
      <c r="K11574"/>
      <c r="L11574"/>
    </row>
    <row r="11575" spans="9:12" x14ac:dyDescent="0.25">
      <c r="I11575" s="714"/>
      <c r="J11575"/>
      <c r="K11575"/>
      <c r="L11575"/>
    </row>
    <row r="11576" spans="9:12" x14ac:dyDescent="0.25">
      <c r="I11576" s="714"/>
      <c r="J11576"/>
      <c r="K11576"/>
      <c r="L11576"/>
    </row>
    <row r="11577" spans="9:12" x14ac:dyDescent="0.25">
      <c r="I11577" s="714"/>
      <c r="J11577"/>
      <c r="K11577"/>
      <c r="L11577"/>
    </row>
    <row r="11578" spans="9:12" x14ac:dyDescent="0.25">
      <c r="I11578" s="714"/>
      <c r="J11578"/>
      <c r="K11578"/>
      <c r="L11578"/>
    </row>
    <row r="11579" spans="9:12" x14ac:dyDescent="0.25">
      <c r="I11579" s="714"/>
      <c r="J11579"/>
      <c r="K11579"/>
      <c r="L11579"/>
    </row>
    <row r="11580" spans="9:12" x14ac:dyDescent="0.25">
      <c r="I11580" s="714"/>
      <c r="J11580"/>
      <c r="K11580"/>
      <c r="L11580"/>
    </row>
    <row r="11581" spans="9:12" x14ac:dyDescent="0.25">
      <c r="I11581" s="714"/>
      <c r="J11581"/>
      <c r="K11581"/>
      <c r="L11581"/>
    </row>
    <row r="11582" spans="9:12" x14ac:dyDescent="0.25">
      <c r="I11582" s="714"/>
      <c r="J11582"/>
      <c r="K11582"/>
      <c r="L11582"/>
    </row>
    <row r="11583" spans="9:12" x14ac:dyDescent="0.25">
      <c r="I11583" s="714"/>
      <c r="J11583"/>
      <c r="K11583"/>
      <c r="L11583"/>
    </row>
    <row r="11584" spans="9:12" x14ac:dyDescent="0.25">
      <c r="I11584" s="714"/>
      <c r="J11584"/>
      <c r="K11584"/>
      <c r="L11584"/>
    </row>
    <row r="11585" spans="9:12" x14ac:dyDescent="0.25">
      <c r="I11585" s="714"/>
      <c r="J11585"/>
      <c r="K11585"/>
      <c r="L11585"/>
    </row>
    <row r="11586" spans="9:12" x14ac:dyDescent="0.25">
      <c r="I11586" s="714"/>
      <c r="J11586"/>
      <c r="K11586"/>
      <c r="L11586"/>
    </row>
    <row r="11587" spans="9:12" x14ac:dyDescent="0.25">
      <c r="I11587" s="714"/>
      <c r="J11587"/>
      <c r="K11587"/>
      <c r="L11587"/>
    </row>
    <row r="11588" spans="9:12" x14ac:dyDescent="0.25">
      <c r="I11588" s="714"/>
      <c r="J11588"/>
      <c r="K11588"/>
      <c r="L11588"/>
    </row>
    <row r="11589" spans="9:12" x14ac:dyDescent="0.25">
      <c r="I11589" s="714"/>
      <c r="J11589"/>
      <c r="K11589"/>
      <c r="L11589"/>
    </row>
    <row r="11590" spans="9:12" x14ac:dyDescent="0.25">
      <c r="I11590" s="714"/>
      <c r="J11590"/>
      <c r="K11590"/>
      <c r="L11590"/>
    </row>
    <row r="11591" spans="9:12" x14ac:dyDescent="0.25">
      <c r="I11591" s="714"/>
      <c r="J11591"/>
      <c r="K11591"/>
      <c r="L11591"/>
    </row>
    <row r="11592" spans="9:12" x14ac:dyDescent="0.25">
      <c r="I11592" s="714"/>
      <c r="J11592"/>
      <c r="K11592"/>
      <c r="L11592"/>
    </row>
    <row r="11593" spans="9:12" x14ac:dyDescent="0.25">
      <c r="I11593" s="714"/>
      <c r="J11593"/>
      <c r="K11593"/>
      <c r="L11593"/>
    </row>
    <row r="11594" spans="9:12" x14ac:dyDescent="0.25">
      <c r="I11594" s="714"/>
      <c r="J11594"/>
      <c r="K11594"/>
      <c r="L11594"/>
    </row>
    <row r="11595" spans="9:12" x14ac:dyDescent="0.25">
      <c r="I11595" s="714"/>
      <c r="J11595"/>
      <c r="K11595"/>
      <c r="L11595"/>
    </row>
    <row r="11596" spans="9:12" x14ac:dyDescent="0.25">
      <c r="I11596" s="714"/>
      <c r="J11596"/>
      <c r="K11596"/>
      <c r="L11596"/>
    </row>
    <row r="11597" spans="9:12" x14ac:dyDescent="0.25">
      <c r="I11597" s="714"/>
      <c r="J11597"/>
      <c r="K11597"/>
      <c r="L11597"/>
    </row>
    <row r="11598" spans="9:12" x14ac:dyDescent="0.25">
      <c r="I11598" s="714"/>
      <c r="J11598"/>
      <c r="K11598"/>
      <c r="L11598"/>
    </row>
    <row r="11599" spans="9:12" x14ac:dyDescent="0.25">
      <c r="I11599" s="714"/>
      <c r="J11599"/>
      <c r="K11599"/>
      <c r="L11599"/>
    </row>
    <row r="11600" spans="9:12" x14ac:dyDescent="0.25">
      <c r="I11600" s="714"/>
      <c r="J11600"/>
      <c r="K11600"/>
      <c r="L11600"/>
    </row>
    <row r="11601" spans="9:12" x14ac:dyDescent="0.25">
      <c r="I11601" s="714"/>
      <c r="J11601"/>
      <c r="K11601"/>
      <c r="L11601"/>
    </row>
    <row r="11602" spans="9:12" x14ac:dyDescent="0.25">
      <c r="I11602" s="714"/>
      <c r="J11602"/>
      <c r="K11602"/>
      <c r="L11602"/>
    </row>
    <row r="11603" spans="9:12" x14ac:dyDescent="0.25">
      <c r="I11603" s="714"/>
      <c r="J11603"/>
      <c r="K11603"/>
      <c r="L11603"/>
    </row>
    <row r="11604" spans="9:12" x14ac:dyDescent="0.25">
      <c r="I11604" s="714"/>
      <c r="J11604"/>
      <c r="K11604"/>
      <c r="L11604"/>
    </row>
    <row r="11605" spans="9:12" x14ac:dyDescent="0.25">
      <c r="I11605" s="714"/>
      <c r="J11605"/>
      <c r="K11605"/>
      <c r="L11605"/>
    </row>
    <row r="11606" spans="9:12" x14ac:dyDescent="0.25">
      <c r="I11606" s="714"/>
      <c r="J11606"/>
      <c r="K11606"/>
      <c r="L11606"/>
    </row>
    <row r="11607" spans="9:12" x14ac:dyDescent="0.25">
      <c r="I11607" s="714"/>
      <c r="J11607"/>
      <c r="K11607"/>
      <c r="L11607"/>
    </row>
    <row r="11608" spans="9:12" x14ac:dyDescent="0.25">
      <c r="I11608" s="714"/>
      <c r="J11608"/>
      <c r="K11608"/>
      <c r="L11608"/>
    </row>
    <row r="11609" spans="9:12" x14ac:dyDescent="0.25">
      <c r="I11609" s="714"/>
      <c r="J11609"/>
      <c r="K11609"/>
      <c r="L11609"/>
    </row>
    <row r="11610" spans="9:12" x14ac:dyDescent="0.25">
      <c r="I11610" s="714"/>
      <c r="J11610"/>
      <c r="K11610"/>
      <c r="L11610"/>
    </row>
    <row r="11611" spans="9:12" x14ac:dyDescent="0.25">
      <c r="I11611" s="714"/>
      <c r="J11611"/>
      <c r="K11611"/>
      <c r="L11611"/>
    </row>
    <row r="11612" spans="9:12" x14ac:dyDescent="0.25">
      <c r="I11612" s="714"/>
      <c r="J11612"/>
      <c r="K11612"/>
      <c r="L11612"/>
    </row>
    <row r="11613" spans="9:12" x14ac:dyDescent="0.25">
      <c r="I11613" s="714"/>
      <c r="J11613"/>
      <c r="K11613"/>
      <c r="L11613"/>
    </row>
    <row r="11614" spans="9:12" x14ac:dyDescent="0.25">
      <c r="I11614" s="714"/>
      <c r="J11614"/>
      <c r="K11614"/>
      <c r="L11614"/>
    </row>
    <row r="11615" spans="9:12" x14ac:dyDescent="0.25">
      <c r="I11615" s="714"/>
      <c r="J11615"/>
      <c r="K11615"/>
      <c r="L11615"/>
    </row>
    <row r="11616" spans="9:12" x14ac:dyDescent="0.25">
      <c r="I11616" s="714"/>
      <c r="J11616"/>
      <c r="K11616"/>
      <c r="L11616"/>
    </row>
    <row r="11617" spans="9:12" x14ac:dyDescent="0.25">
      <c r="I11617" s="714"/>
      <c r="J11617"/>
      <c r="K11617"/>
      <c r="L11617"/>
    </row>
    <row r="11618" spans="9:12" x14ac:dyDescent="0.25">
      <c r="I11618" s="714"/>
      <c r="J11618"/>
      <c r="K11618"/>
      <c r="L11618"/>
    </row>
    <row r="11619" spans="9:12" x14ac:dyDescent="0.25">
      <c r="I11619" s="714"/>
      <c r="J11619"/>
      <c r="K11619"/>
      <c r="L11619"/>
    </row>
    <row r="11620" spans="9:12" x14ac:dyDescent="0.25">
      <c r="I11620" s="714"/>
      <c r="J11620"/>
      <c r="K11620"/>
      <c r="L11620"/>
    </row>
    <row r="11621" spans="9:12" x14ac:dyDescent="0.25">
      <c r="I11621" s="714"/>
      <c r="J11621"/>
      <c r="K11621"/>
      <c r="L11621"/>
    </row>
    <row r="11622" spans="9:12" x14ac:dyDescent="0.25">
      <c r="I11622" s="714"/>
      <c r="J11622"/>
      <c r="K11622"/>
      <c r="L11622"/>
    </row>
    <row r="11623" spans="9:12" x14ac:dyDescent="0.25">
      <c r="I11623" s="714"/>
      <c r="J11623"/>
      <c r="K11623"/>
      <c r="L11623"/>
    </row>
    <row r="11624" spans="9:12" x14ac:dyDescent="0.25">
      <c r="I11624" s="714"/>
      <c r="J11624"/>
      <c r="K11624"/>
      <c r="L11624"/>
    </row>
    <row r="11625" spans="9:12" x14ac:dyDescent="0.25">
      <c r="I11625" s="714"/>
      <c r="J11625"/>
      <c r="K11625"/>
      <c r="L11625"/>
    </row>
    <row r="11626" spans="9:12" x14ac:dyDescent="0.25">
      <c r="I11626" s="714"/>
      <c r="J11626"/>
      <c r="K11626"/>
      <c r="L11626"/>
    </row>
    <row r="11627" spans="9:12" x14ac:dyDescent="0.25">
      <c r="I11627" s="714"/>
      <c r="J11627"/>
      <c r="K11627"/>
      <c r="L11627"/>
    </row>
    <row r="11628" spans="9:12" x14ac:dyDescent="0.25">
      <c r="I11628" s="714"/>
      <c r="J11628"/>
      <c r="K11628"/>
      <c r="L11628"/>
    </row>
    <row r="11629" spans="9:12" x14ac:dyDescent="0.25">
      <c r="I11629" s="714"/>
      <c r="J11629"/>
      <c r="K11629"/>
      <c r="L11629"/>
    </row>
    <row r="11630" spans="9:12" x14ac:dyDescent="0.25">
      <c r="I11630" s="714"/>
      <c r="J11630"/>
      <c r="K11630"/>
      <c r="L11630"/>
    </row>
    <row r="11631" spans="9:12" x14ac:dyDescent="0.25">
      <c r="I11631" s="714"/>
      <c r="J11631"/>
      <c r="K11631"/>
      <c r="L11631"/>
    </row>
    <row r="11632" spans="9:12" x14ac:dyDescent="0.25">
      <c r="I11632" s="714"/>
      <c r="J11632"/>
      <c r="K11632"/>
      <c r="L11632"/>
    </row>
    <row r="11633" spans="9:12" x14ac:dyDescent="0.25">
      <c r="I11633" s="714"/>
      <c r="J11633"/>
      <c r="K11633"/>
      <c r="L11633"/>
    </row>
    <row r="11634" spans="9:12" x14ac:dyDescent="0.25">
      <c r="I11634" s="714"/>
      <c r="J11634"/>
      <c r="K11634"/>
      <c r="L11634"/>
    </row>
    <row r="11635" spans="9:12" x14ac:dyDescent="0.25">
      <c r="I11635" s="714"/>
      <c r="J11635"/>
      <c r="K11635"/>
      <c r="L11635"/>
    </row>
    <row r="11636" spans="9:12" x14ac:dyDescent="0.25">
      <c r="I11636" s="714"/>
      <c r="J11636"/>
      <c r="K11636"/>
      <c r="L11636"/>
    </row>
    <row r="11637" spans="9:12" x14ac:dyDescent="0.25">
      <c r="I11637" s="714"/>
      <c r="J11637"/>
      <c r="K11637"/>
      <c r="L11637"/>
    </row>
    <row r="11638" spans="9:12" x14ac:dyDescent="0.25">
      <c r="I11638" s="714"/>
      <c r="J11638"/>
      <c r="K11638"/>
      <c r="L11638"/>
    </row>
    <row r="11639" spans="9:12" x14ac:dyDescent="0.25">
      <c r="I11639" s="714"/>
      <c r="J11639"/>
      <c r="K11639"/>
      <c r="L11639"/>
    </row>
    <row r="11640" spans="9:12" x14ac:dyDescent="0.25">
      <c r="I11640" s="714"/>
      <c r="J11640"/>
      <c r="K11640"/>
      <c r="L11640"/>
    </row>
    <row r="11641" spans="9:12" x14ac:dyDescent="0.25">
      <c r="I11641" s="714"/>
      <c r="J11641"/>
      <c r="K11641"/>
      <c r="L11641"/>
    </row>
    <row r="11642" spans="9:12" x14ac:dyDescent="0.25">
      <c r="I11642" s="714"/>
      <c r="J11642"/>
      <c r="K11642"/>
      <c r="L11642"/>
    </row>
    <row r="11643" spans="9:12" x14ac:dyDescent="0.25">
      <c r="I11643" s="714"/>
      <c r="J11643"/>
      <c r="K11643"/>
      <c r="L11643"/>
    </row>
    <row r="11644" spans="9:12" x14ac:dyDescent="0.25">
      <c r="I11644" s="714"/>
      <c r="J11644"/>
      <c r="K11644"/>
      <c r="L11644"/>
    </row>
    <row r="11645" spans="9:12" x14ac:dyDescent="0.25">
      <c r="I11645" s="714"/>
      <c r="J11645"/>
      <c r="K11645"/>
      <c r="L11645"/>
    </row>
    <row r="11646" spans="9:12" x14ac:dyDescent="0.25">
      <c r="I11646" s="714"/>
      <c r="J11646"/>
      <c r="K11646"/>
      <c r="L11646"/>
    </row>
    <row r="11647" spans="9:12" x14ac:dyDescent="0.25">
      <c r="I11647" s="714"/>
      <c r="J11647"/>
      <c r="K11647"/>
      <c r="L11647"/>
    </row>
    <row r="11648" spans="9:12" x14ac:dyDescent="0.25">
      <c r="I11648" s="714"/>
      <c r="J11648"/>
      <c r="K11648"/>
      <c r="L11648"/>
    </row>
    <row r="11649" spans="9:12" x14ac:dyDescent="0.25">
      <c r="I11649" s="714"/>
      <c r="J11649"/>
      <c r="K11649"/>
      <c r="L11649"/>
    </row>
    <row r="11650" spans="9:12" x14ac:dyDescent="0.25">
      <c r="I11650" s="714"/>
      <c r="J11650"/>
      <c r="K11650"/>
      <c r="L11650"/>
    </row>
    <row r="11651" spans="9:12" x14ac:dyDescent="0.25">
      <c r="I11651" s="714"/>
      <c r="J11651"/>
      <c r="K11651"/>
      <c r="L11651"/>
    </row>
    <row r="11652" spans="9:12" x14ac:dyDescent="0.25">
      <c r="I11652" s="714"/>
      <c r="J11652"/>
      <c r="K11652"/>
      <c r="L11652"/>
    </row>
    <row r="11653" spans="9:12" x14ac:dyDescent="0.25">
      <c r="I11653" s="714"/>
      <c r="J11653"/>
      <c r="K11653"/>
      <c r="L11653"/>
    </row>
    <row r="11654" spans="9:12" x14ac:dyDescent="0.25">
      <c r="I11654" s="714"/>
      <c r="J11654"/>
      <c r="K11654"/>
      <c r="L11654"/>
    </row>
    <row r="11655" spans="9:12" x14ac:dyDescent="0.25">
      <c r="I11655" s="714"/>
      <c r="J11655"/>
      <c r="K11655"/>
      <c r="L11655"/>
    </row>
    <row r="11656" spans="9:12" x14ac:dyDescent="0.25">
      <c r="I11656" s="714"/>
      <c r="J11656"/>
      <c r="K11656"/>
      <c r="L11656"/>
    </row>
    <row r="11657" spans="9:12" x14ac:dyDescent="0.25">
      <c r="I11657" s="714"/>
      <c r="J11657"/>
      <c r="K11657"/>
      <c r="L11657"/>
    </row>
    <row r="11658" spans="9:12" x14ac:dyDescent="0.25">
      <c r="I11658" s="714"/>
      <c r="J11658"/>
      <c r="K11658"/>
      <c r="L11658"/>
    </row>
    <row r="11659" spans="9:12" x14ac:dyDescent="0.25">
      <c r="I11659" s="714"/>
      <c r="J11659"/>
      <c r="K11659"/>
      <c r="L11659"/>
    </row>
    <row r="11660" spans="9:12" x14ac:dyDescent="0.25">
      <c r="I11660" s="714"/>
      <c r="J11660"/>
      <c r="K11660"/>
      <c r="L11660"/>
    </row>
    <row r="11661" spans="9:12" x14ac:dyDescent="0.25">
      <c r="I11661" s="714"/>
      <c r="J11661"/>
      <c r="K11661"/>
      <c r="L11661"/>
    </row>
    <row r="11662" spans="9:12" x14ac:dyDescent="0.25">
      <c r="I11662" s="714"/>
      <c r="J11662"/>
      <c r="K11662"/>
      <c r="L11662"/>
    </row>
    <row r="11663" spans="9:12" x14ac:dyDescent="0.25">
      <c r="I11663" s="714"/>
      <c r="J11663"/>
      <c r="K11663"/>
      <c r="L11663"/>
    </row>
    <row r="11664" spans="9:12" x14ac:dyDescent="0.25">
      <c r="I11664" s="714"/>
      <c r="J11664"/>
      <c r="K11664"/>
      <c r="L11664"/>
    </row>
    <row r="11665" spans="9:12" x14ac:dyDescent="0.25">
      <c r="I11665" s="714"/>
      <c r="J11665"/>
      <c r="K11665"/>
      <c r="L11665"/>
    </row>
    <row r="11666" spans="9:12" x14ac:dyDescent="0.25">
      <c r="I11666" s="714"/>
      <c r="J11666"/>
      <c r="K11666"/>
      <c r="L11666"/>
    </row>
    <row r="11667" spans="9:12" x14ac:dyDescent="0.25">
      <c r="I11667" s="714"/>
      <c r="J11667"/>
      <c r="K11667"/>
      <c r="L11667"/>
    </row>
    <row r="11668" spans="9:12" x14ac:dyDescent="0.25">
      <c r="I11668" s="714"/>
      <c r="J11668"/>
      <c r="K11668"/>
      <c r="L11668"/>
    </row>
    <row r="11669" spans="9:12" x14ac:dyDescent="0.25">
      <c r="I11669" s="714"/>
      <c r="J11669"/>
      <c r="K11669"/>
      <c r="L11669"/>
    </row>
    <row r="11670" spans="9:12" x14ac:dyDescent="0.25">
      <c r="I11670" s="714"/>
      <c r="J11670"/>
      <c r="K11670"/>
      <c r="L11670"/>
    </row>
    <row r="11671" spans="9:12" x14ac:dyDescent="0.25">
      <c r="I11671" s="714"/>
      <c r="J11671"/>
      <c r="K11671"/>
      <c r="L11671"/>
    </row>
    <row r="11672" spans="9:12" x14ac:dyDescent="0.25">
      <c r="I11672" s="714"/>
      <c r="J11672"/>
      <c r="K11672"/>
      <c r="L11672"/>
    </row>
    <row r="11673" spans="9:12" x14ac:dyDescent="0.25">
      <c r="I11673" s="714"/>
      <c r="J11673"/>
      <c r="K11673"/>
      <c r="L11673"/>
    </row>
    <row r="11674" spans="9:12" x14ac:dyDescent="0.25">
      <c r="I11674" s="714"/>
      <c r="J11674"/>
      <c r="K11674"/>
      <c r="L11674"/>
    </row>
    <row r="11675" spans="9:12" x14ac:dyDescent="0.25">
      <c r="I11675" s="714"/>
      <c r="J11675"/>
      <c r="K11675"/>
      <c r="L11675"/>
    </row>
    <row r="11676" spans="9:12" x14ac:dyDescent="0.25">
      <c r="I11676" s="714"/>
      <c r="J11676"/>
      <c r="K11676"/>
      <c r="L11676"/>
    </row>
    <row r="11677" spans="9:12" x14ac:dyDescent="0.25">
      <c r="I11677" s="714"/>
      <c r="J11677"/>
      <c r="K11677"/>
      <c r="L11677"/>
    </row>
    <row r="11678" spans="9:12" x14ac:dyDescent="0.25">
      <c r="I11678" s="714"/>
      <c r="J11678"/>
      <c r="K11678"/>
      <c r="L11678"/>
    </row>
    <row r="11679" spans="9:12" x14ac:dyDescent="0.25">
      <c r="I11679" s="714"/>
      <c r="J11679"/>
      <c r="K11679"/>
      <c r="L11679"/>
    </row>
    <row r="11680" spans="9:12" x14ac:dyDescent="0.25">
      <c r="I11680" s="714"/>
      <c r="J11680"/>
      <c r="K11680"/>
      <c r="L11680"/>
    </row>
    <row r="11681" spans="9:12" x14ac:dyDescent="0.25">
      <c r="I11681" s="714"/>
      <c r="J11681"/>
      <c r="K11681"/>
      <c r="L11681"/>
    </row>
    <row r="11682" spans="9:12" x14ac:dyDescent="0.25">
      <c r="I11682" s="714"/>
      <c r="J11682"/>
      <c r="K11682"/>
      <c r="L11682"/>
    </row>
    <row r="11683" spans="9:12" x14ac:dyDescent="0.25">
      <c r="I11683" s="714"/>
      <c r="J11683"/>
      <c r="K11683"/>
      <c r="L11683"/>
    </row>
    <row r="11684" spans="9:12" x14ac:dyDescent="0.25">
      <c r="I11684" s="714"/>
      <c r="J11684"/>
      <c r="K11684"/>
      <c r="L11684"/>
    </row>
    <row r="11685" spans="9:12" x14ac:dyDescent="0.25">
      <c r="I11685" s="714"/>
      <c r="J11685"/>
      <c r="K11685"/>
      <c r="L11685"/>
    </row>
    <row r="11686" spans="9:12" x14ac:dyDescent="0.25">
      <c r="I11686" s="714"/>
      <c r="J11686"/>
      <c r="K11686"/>
      <c r="L11686"/>
    </row>
    <row r="11687" spans="9:12" x14ac:dyDescent="0.25">
      <c r="I11687" s="714"/>
      <c r="J11687"/>
      <c r="K11687"/>
      <c r="L11687"/>
    </row>
    <row r="11688" spans="9:12" x14ac:dyDescent="0.25">
      <c r="I11688" s="714"/>
      <c r="J11688"/>
      <c r="K11688"/>
      <c r="L11688"/>
    </row>
    <row r="11689" spans="9:12" x14ac:dyDescent="0.25">
      <c r="I11689" s="714"/>
      <c r="J11689"/>
      <c r="K11689"/>
      <c r="L11689"/>
    </row>
    <row r="11690" spans="9:12" x14ac:dyDescent="0.25">
      <c r="I11690" s="714"/>
      <c r="J11690"/>
      <c r="K11690"/>
      <c r="L11690"/>
    </row>
    <row r="11691" spans="9:12" x14ac:dyDescent="0.25">
      <c r="I11691" s="714"/>
      <c r="J11691"/>
      <c r="K11691"/>
      <c r="L11691"/>
    </row>
    <row r="11692" spans="9:12" x14ac:dyDescent="0.25">
      <c r="I11692" s="714"/>
      <c r="J11692"/>
      <c r="K11692"/>
      <c r="L11692"/>
    </row>
    <row r="11693" spans="9:12" x14ac:dyDescent="0.25">
      <c r="I11693" s="714"/>
      <c r="J11693"/>
      <c r="K11693"/>
      <c r="L11693"/>
    </row>
    <row r="11694" spans="9:12" x14ac:dyDescent="0.25">
      <c r="I11694" s="714"/>
      <c r="J11694"/>
      <c r="K11694"/>
      <c r="L11694"/>
    </row>
    <row r="11695" spans="9:12" x14ac:dyDescent="0.25">
      <c r="I11695" s="714"/>
      <c r="J11695"/>
      <c r="K11695"/>
      <c r="L11695"/>
    </row>
    <row r="11696" spans="9:12" x14ac:dyDescent="0.25">
      <c r="I11696" s="714"/>
      <c r="J11696"/>
      <c r="K11696"/>
      <c r="L11696"/>
    </row>
    <row r="11697" spans="9:12" x14ac:dyDescent="0.25">
      <c r="I11697" s="714"/>
      <c r="J11697"/>
      <c r="K11697"/>
      <c r="L11697"/>
    </row>
    <row r="11698" spans="9:12" x14ac:dyDescent="0.25">
      <c r="I11698" s="714"/>
      <c r="J11698"/>
      <c r="K11698"/>
      <c r="L11698"/>
    </row>
    <row r="11699" spans="9:12" x14ac:dyDescent="0.25">
      <c r="I11699" s="714"/>
      <c r="J11699"/>
      <c r="K11699"/>
      <c r="L11699"/>
    </row>
    <row r="11700" spans="9:12" x14ac:dyDescent="0.25">
      <c r="I11700" s="714"/>
      <c r="J11700"/>
      <c r="K11700"/>
      <c r="L11700"/>
    </row>
    <row r="11701" spans="9:12" x14ac:dyDescent="0.25">
      <c r="I11701" s="714"/>
      <c r="J11701"/>
      <c r="K11701"/>
      <c r="L11701"/>
    </row>
    <row r="11702" spans="9:12" x14ac:dyDescent="0.25">
      <c r="I11702" s="714"/>
      <c r="J11702"/>
      <c r="K11702"/>
      <c r="L11702"/>
    </row>
    <row r="11703" spans="9:12" x14ac:dyDescent="0.25">
      <c r="I11703" s="714"/>
      <c r="J11703"/>
      <c r="K11703"/>
      <c r="L11703"/>
    </row>
    <row r="11704" spans="9:12" x14ac:dyDescent="0.25">
      <c r="I11704" s="714"/>
      <c r="J11704"/>
      <c r="K11704"/>
      <c r="L11704"/>
    </row>
    <row r="11705" spans="9:12" x14ac:dyDescent="0.25">
      <c r="I11705" s="714"/>
      <c r="J11705"/>
      <c r="K11705"/>
      <c r="L11705"/>
    </row>
    <row r="11706" spans="9:12" x14ac:dyDescent="0.25">
      <c r="I11706" s="714"/>
      <c r="J11706"/>
      <c r="K11706"/>
      <c r="L11706"/>
    </row>
    <row r="11707" spans="9:12" x14ac:dyDescent="0.25">
      <c r="I11707" s="714"/>
      <c r="J11707"/>
      <c r="K11707"/>
      <c r="L11707"/>
    </row>
    <row r="11708" spans="9:12" x14ac:dyDescent="0.25">
      <c r="I11708" s="714"/>
      <c r="J11708"/>
      <c r="K11708"/>
      <c r="L11708"/>
    </row>
    <row r="11709" spans="9:12" x14ac:dyDescent="0.25">
      <c r="I11709" s="714"/>
      <c r="J11709"/>
      <c r="K11709"/>
      <c r="L11709"/>
    </row>
    <row r="11710" spans="9:12" x14ac:dyDescent="0.25">
      <c r="I11710" s="714"/>
      <c r="J11710"/>
      <c r="K11710"/>
      <c r="L11710"/>
    </row>
    <row r="11711" spans="9:12" x14ac:dyDescent="0.25">
      <c r="I11711" s="714"/>
      <c r="J11711"/>
      <c r="K11711"/>
      <c r="L11711"/>
    </row>
    <row r="11712" spans="9:12" x14ac:dyDescent="0.25">
      <c r="I11712" s="714"/>
      <c r="J11712"/>
      <c r="K11712"/>
      <c r="L11712"/>
    </row>
    <row r="11713" spans="9:12" x14ac:dyDescent="0.25">
      <c r="I11713" s="714"/>
      <c r="J11713"/>
      <c r="K11713"/>
      <c r="L11713"/>
    </row>
    <row r="11714" spans="9:12" x14ac:dyDescent="0.25">
      <c r="I11714" s="714"/>
      <c r="J11714"/>
      <c r="K11714"/>
      <c r="L11714"/>
    </row>
    <row r="11715" spans="9:12" x14ac:dyDescent="0.25">
      <c r="I11715" s="714"/>
      <c r="J11715"/>
      <c r="K11715"/>
      <c r="L11715"/>
    </row>
    <row r="11716" spans="9:12" x14ac:dyDescent="0.25">
      <c r="I11716" s="714"/>
      <c r="J11716"/>
      <c r="K11716"/>
      <c r="L11716"/>
    </row>
    <row r="11717" spans="9:12" x14ac:dyDescent="0.25">
      <c r="I11717" s="714"/>
      <c r="J11717"/>
      <c r="K11717"/>
      <c r="L11717"/>
    </row>
    <row r="11718" spans="9:12" x14ac:dyDescent="0.25">
      <c r="I11718" s="714"/>
      <c r="J11718"/>
      <c r="K11718"/>
      <c r="L11718"/>
    </row>
    <row r="11719" spans="9:12" x14ac:dyDescent="0.25">
      <c r="I11719" s="714"/>
      <c r="J11719"/>
      <c r="K11719"/>
      <c r="L11719"/>
    </row>
    <row r="11720" spans="9:12" x14ac:dyDescent="0.25">
      <c r="I11720" s="714"/>
      <c r="J11720"/>
      <c r="K11720"/>
      <c r="L11720"/>
    </row>
    <row r="11721" spans="9:12" x14ac:dyDescent="0.25">
      <c r="I11721" s="714"/>
      <c r="J11721"/>
      <c r="K11721"/>
      <c r="L11721"/>
    </row>
    <row r="11722" spans="9:12" x14ac:dyDescent="0.25">
      <c r="I11722" s="714"/>
      <c r="J11722"/>
      <c r="K11722"/>
      <c r="L11722"/>
    </row>
    <row r="11723" spans="9:12" x14ac:dyDescent="0.25">
      <c r="I11723" s="714"/>
      <c r="J11723"/>
      <c r="K11723"/>
      <c r="L11723"/>
    </row>
    <row r="11724" spans="9:12" x14ac:dyDescent="0.25">
      <c r="I11724" s="714"/>
      <c r="J11724"/>
      <c r="K11724"/>
      <c r="L11724"/>
    </row>
    <row r="11725" spans="9:12" x14ac:dyDescent="0.25">
      <c r="I11725" s="714"/>
      <c r="J11725"/>
      <c r="K11725"/>
      <c r="L11725"/>
    </row>
    <row r="11726" spans="9:12" x14ac:dyDescent="0.25">
      <c r="I11726" s="714"/>
      <c r="J11726"/>
      <c r="K11726"/>
      <c r="L11726"/>
    </row>
    <row r="11727" spans="9:12" x14ac:dyDescent="0.25">
      <c r="I11727" s="714"/>
      <c r="J11727"/>
      <c r="K11727"/>
      <c r="L11727"/>
    </row>
    <row r="11728" spans="9:12" x14ac:dyDescent="0.25">
      <c r="I11728" s="714"/>
      <c r="J11728"/>
      <c r="K11728"/>
      <c r="L11728"/>
    </row>
    <row r="11729" spans="9:12" x14ac:dyDescent="0.25">
      <c r="I11729" s="714"/>
      <c r="J11729"/>
      <c r="K11729"/>
      <c r="L11729"/>
    </row>
    <row r="11730" spans="9:12" x14ac:dyDescent="0.25">
      <c r="I11730" s="714"/>
      <c r="J11730"/>
      <c r="K11730"/>
      <c r="L11730"/>
    </row>
    <row r="11731" spans="9:12" x14ac:dyDescent="0.25">
      <c r="I11731" s="714"/>
      <c r="J11731"/>
      <c r="K11731"/>
      <c r="L11731"/>
    </row>
    <row r="11732" spans="9:12" x14ac:dyDescent="0.25">
      <c r="I11732" s="714"/>
      <c r="J11732"/>
      <c r="K11732"/>
      <c r="L11732"/>
    </row>
    <row r="11733" spans="9:12" x14ac:dyDescent="0.25">
      <c r="I11733" s="714"/>
      <c r="J11733"/>
      <c r="K11733"/>
      <c r="L11733"/>
    </row>
    <row r="11734" spans="9:12" x14ac:dyDescent="0.25">
      <c r="I11734" s="714"/>
      <c r="J11734"/>
      <c r="K11734"/>
      <c r="L11734"/>
    </row>
    <row r="11735" spans="9:12" x14ac:dyDescent="0.25">
      <c r="I11735" s="714"/>
      <c r="J11735"/>
      <c r="K11735"/>
      <c r="L11735"/>
    </row>
    <row r="11736" spans="9:12" x14ac:dyDescent="0.25">
      <c r="I11736" s="714"/>
      <c r="J11736"/>
      <c r="K11736"/>
      <c r="L11736"/>
    </row>
    <row r="11737" spans="9:12" x14ac:dyDescent="0.25">
      <c r="I11737" s="714"/>
      <c r="J11737"/>
      <c r="K11737"/>
      <c r="L11737"/>
    </row>
    <row r="11738" spans="9:12" x14ac:dyDescent="0.25">
      <c r="I11738" s="714"/>
      <c r="J11738"/>
      <c r="K11738"/>
      <c r="L11738"/>
    </row>
    <row r="11739" spans="9:12" x14ac:dyDescent="0.25">
      <c r="I11739" s="714"/>
      <c r="J11739"/>
      <c r="K11739"/>
      <c r="L11739"/>
    </row>
    <row r="11740" spans="9:12" x14ac:dyDescent="0.25">
      <c r="I11740" s="714"/>
      <c r="J11740"/>
      <c r="K11740"/>
      <c r="L11740"/>
    </row>
    <row r="11741" spans="9:12" x14ac:dyDescent="0.25">
      <c r="I11741" s="714"/>
      <c r="J11741"/>
      <c r="K11741"/>
      <c r="L11741"/>
    </row>
    <row r="11742" spans="9:12" x14ac:dyDescent="0.25">
      <c r="I11742" s="714"/>
      <c r="J11742"/>
      <c r="K11742"/>
      <c r="L11742"/>
    </row>
    <row r="11743" spans="9:12" x14ac:dyDescent="0.25">
      <c r="I11743" s="714"/>
      <c r="J11743"/>
      <c r="K11743"/>
      <c r="L11743"/>
    </row>
    <row r="11744" spans="9:12" x14ac:dyDescent="0.25">
      <c r="I11744" s="714"/>
      <c r="J11744"/>
      <c r="K11744"/>
      <c r="L11744"/>
    </row>
    <row r="11745" spans="9:12" x14ac:dyDescent="0.25">
      <c r="I11745" s="714"/>
      <c r="J11745"/>
      <c r="K11745"/>
      <c r="L11745"/>
    </row>
    <row r="11746" spans="9:12" x14ac:dyDescent="0.25">
      <c r="I11746" s="714"/>
      <c r="J11746"/>
      <c r="K11746"/>
      <c r="L11746"/>
    </row>
    <row r="11747" spans="9:12" x14ac:dyDescent="0.25">
      <c r="I11747" s="714"/>
      <c r="J11747"/>
      <c r="K11747"/>
      <c r="L11747"/>
    </row>
    <row r="11748" spans="9:12" x14ac:dyDescent="0.25">
      <c r="I11748" s="714"/>
      <c r="J11748"/>
      <c r="K11748"/>
      <c r="L11748"/>
    </row>
    <row r="11749" spans="9:12" x14ac:dyDescent="0.25">
      <c r="I11749" s="714"/>
      <c r="J11749"/>
      <c r="K11749"/>
      <c r="L11749"/>
    </row>
    <row r="11750" spans="9:12" x14ac:dyDescent="0.25">
      <c r="I11750" s="714"/>
      <c r="J11750"/>
      <c r="K11750"/>
      <c r="L11750"/>
    </row>
    <row r="11751" spans="9:12" x14ac:dyDescent="0.25">
      <c r="I11751" s="714"/>
      <c r="J11751"/>
      <c r="K11751"/>
      <c r="L11751"/>
    </row>
    <row r="11752" spans="9:12" x14ac:dyDescent="0.25">
      <c r="I11752" s="714"/>
      <c r="J11752"/>
      <c r="K11752"/>
      <c r="L11752"/>
    </row>
    <row r="11753" spans="9:12" x14ac:dyDescent="0.25">
      <c r="I11753" s="714"/>
      <c r="J11753"/>
      <c r="K11753"/>
      <c r="L11753"/>
    </row>
    <row r="11754" spans="9:12" x14ac:dyDescent="0.25">
      <c r="I11754" s="714"/>
      <c r="J11754"/>
      <c r="K11754"/>
      <c r="L11754"/>
    </row>
    <row r="11755" spans="9:12" x14ac:dyDescent="0.25">
      <c r="I11755" s="714"/>
      <c r="J11755"/>
      <c r="K11755"/>
      <c r="L11755"/>
    </row>
    <row r="11756" spans="9:12" x14ac:dyDescent="0.25">
      <c r="I11756" s="714"/>
      <c r="J11756"/>
      <c r="K11756"/>
      <c r="L11756"/>
    </row>
    <row r="11757" spans="9:12" x14ac:dyDescent="0.25">
      <c r="I11757" s="714"/>
      <c r="J11757"/>
      <c r="K11757"/>
      <c r="L11757"/>
    </row>
    <row r="11758" spans="9:12" x14ac:dyDescent="0.25">
      <c r="I11758" s="714"/>
      <c r="J11758"/>
      <c r="K11758"/>
      <c r="L11758"/>
    </row>
    <row r="11759" spans="9:12" x14ac:dyDescent="0.25">
      <c r="I11759" s="714"/>
      <c r="J11759"/>
      <c r="K11759"/>
      <c r="L11759"/>
    </row>
    <row r="11760" spans="9:12" x14ac:dyDescent="0.25">
      <c r="I11760" s="714"/>
      <c r="J11760"/>
      <c r="K11760"/>
      <c r="L11760"/>
    </row>
    <row r="11761" spans="9:12" x14ac:dyDescent="0.25">
      <c r="I11761" s="714"/>
      <c r="J11761"/>
      <c r="K11761"/>
      <c r="L11761"/>
    </row>
    <row r="11762" spans="9:12" x14ac:dyDescent="0.25">
      <c r="I11762" s="714"/>
      <c r="J11762"/>
      <c r="K11762"/>
      <c r="L11762"/>
    </row>
    <row r="11763" spans="9:12" x14ac:dyDescent="0.25">
      <c r="I11763" s="714"/>
      <c r="J11763"/>
      <c r="K11763"/>
      <c r="L11763"/>
    </row>
    <row r="11764" spans="9:12" x14ac:dyDescent="0.25">
      <c r="I11764" s="714"/>
      <c r="J11764"/>
      <c r="K11764"/>
      <c r="L11764"/>
    </row>
    <row r="11765" spans="9:12" x14ac:dyDescent="0.25">
      <c r="I11765" s="714"/>
      <c r="J11765"/>
      <c r="K11765"/>
      <c r="L11765"/>
    </row>
    <row r="11766" spans="9:12" x14ac:dyDescent="0.25">
      <c r="I11766" s="714"/>
      <c r="J11766"/>
      <c r="K11766"/>
      <c r="L11766"/>
    </row>
    <row r="11767" spans="9:12" x14ac:dyDescent="0.25">
      <c r="I11767" s="714"/>
      <c r="J11767"/>
      <c r="K11767"/>
      <c r="L11767"/>
    </row>
    <row r="11768" spans="9:12" x14ac:dyDescent="0.25">
      <c r="I11768" s="714"/>
      <c r="J11768"/>
      <c r="K11768"/>
      <c r="L11768"/>
    </row>
    <row r="11769" spans="9:12" x14ac:dyDescent="0.25">
      <c r="I11769" s="714"/>
      <c r="J11769"/>
      <c r="K11769"/>
      <c r="L11769"/>
    </row>
    <row r="11770" spans="9:12" x14ac:dyDescent="0.25">
      <c r="I11770" s="714"/>
      <c r="J11770"/>
      <c r="K11770"/>
      <c r="L11770"/>
    </row>
    <row r="11771" spans="9:12" x14ac:dyDescent="0.25">
      <c r="I11771" s="714"/>
      <c r="J11771"/>
      <c r="K11771"/>
      <c r="L11771"/>
    </row>
    <row r="11772" spans="9:12" x14ac:dyDescent="0.25">
      <c r="I11772" s="714"/>
      <c r="J11772"/>
      <c r="K11772"/>
      <c r="L11772"/>
    </row>
    <row r="11773" spans="9:12" x14ac:dyDescent="0.25">
      <c r="I11773" s="714"/>
      <c r="J11773"/>
      <c r="K11773"/>
      <c r="L11773"/>
    </row>
    <row r="11774" spans="9:12" x14ac:dyDescent="0.25">
      <c r="I11774" s="714"/>
      <c r="J11774"/>
      <c r="K11774"/>
      <c r="L11774"/>
    </row>
    <row r="11775" spans="9:12" x14ac:dyDescent="0.25">
      <c r="I11775" s="714"/>
      <c r="J11775"/>
      <c r="K11775"/>
      <c r="L11775"/>
    </row>
    <row r="11776" spans="9:12" x14ac:dyDescent="0.25">
      <c r="I11776" s="714"/>
      <c r="J11776"/>
      <c r="K11776"/>
      <c r="L11776"/>
    </row>
    <row r="11777" spans="9:12" x14ac:dyDescent="0.25">
      <c r="I11777" s="714"/>
      <c r="J11777"/>
      <c r="K11777"/>
      <c r="L11777"/>
    </row>
    <row r="11778" spans="9:12" x14ac:dyDescent="0.25">
      <c r="I11778" s="714"/>
      <c r="J11778"/>
      <c r="K11778"/>
      <c r="L11778"/>
    </row>
    <row r="11779" spans="9:12" x14ac:dyDescent="0.25">
      <c r="I11779" s="714"/>
      <c r="J11779"/>
      <c r="K11779"/>
      <c r="L11779"/>
    </row>
    <row r="11780" spans="9:12" x14ac:dyDescent="0.25">
      <c r="I11780" s="714"/>
      <c r="J11780"/>
      <c r="K11780"/>
      <c r="L11780"/>
    </row>
    <row r="11781" spans="9:12" x14ac:dyDescent="0.25">
      <c r="I11781" s="714"/>
      <c r="J11781"/>
      <c r="K11781"/>
      <c r="L11781"/>
    </row>
    <row r="11782" spans="9:12" x14ac:dyDescent="0.25">
      <c r="I11782" s="714"/>
      <c r="J11782"/>
      <c r="K11782"/>
      <c r="L11782"/>
    </row>
    <row r="11783" spans="9:12" x14ac:dyDescent="0.25">
      <c r="I11783" s="714"/>
      <c r="J11783"/>
      <c r="K11783"/>
      <c r="L11783"/>
    </row>
    <row r="11784" spans="9:12" x14ac:dyDescent="0.25">
      <c r="I11784" s="714"/>
      <c r="J11784"/>
      <c r="K11784"/>
      <c r="L11784"/>
    </row>
    <row r="11785" spans="9:12" x14ac:dyDescent="0.25">
      <c r="I11785" s="714"/>
      <c r="J11785"/>
      <c r="K11785"/>
      <c r="L11785"/>
    </row>
    <row r="11786" spans="9:12" x14ac:dyDescent="0.25">
      <c r="I11786" s="714"/>
      <c r="J11786"/>
      <c r="K11786"/>
      <c r="L11786"/>
    </row>
    <row r="11787" spans="9:12" x14ac:dyDescent="0.25">
      <c r="I11787" s="714"/>
      <c r="J11787"/>
      <c r="K11787"/>
      <c r="L11787"/>
    </row>
    <row r="11788" spans="9:12" x14ac:dyDescent="0.25">
      <c r="I11788" s="714"/>
      <c r="J11788"/>
      <c r="K11788"/>
      <c r="L11788"/>
    </row>
    <row r="11789" spans="9:12" x14ac:dyDescent="0.25">
      <c r="I11789" s="714"/>
      <c r="J11789"/>
      <c r="K11789"/>
      <c r="L11789"/>
    </row>
    <row r="11790" spans="9:12" x14ac:dyDescent="0.25">
      <c r="I11790" s="714"/>
      <c r="J11790"/>
      <c r="K11790"/>
      <c r="L11790"/>
    </row>
    <row r="11791" spans="9:12" x14ac:dyDescent="0.25">
      <c r="I11791" s="714"/>
      <c r="J11791"/>
      <c r="K11791"/>
      <c r="L11791"/>
    </row>
    <row r="11792" spans="9:12" x14ac:dyDescent="0.25">
      <c r="I11792" s="714"/>
      <c r="J11792"/>
      <c r="K11792"/>
      <c r="L11792"/>
    </row>
    <row r="11793" spans="9:12" x14ac:dyDescent="0.25">
      <c r="I11793" s="714"/>
      <c r="J11793"/>
      <c r="K11793"/>
      <c r="L11793"/>
    </row>
    <row r="11794" spans="9:12" x14ac:dyDescent="0.25">
      <c r="I11794" s="714"/>
      <c r="J11794"/>
      <c r="K11794"/>
      <c r="L11794"/>
    </row>
    <row r="11795" spans="9:12" x14ac:dyDescent="0.25">
      <c r="I11795" s="714"/>
      <c r="J11795"/>
      <c r="K11795"/>
      <c r="L11795"/>
    </row>
    <row r="11796" spans="9:12" x14ac:dyDescent="0.25">
      <c r="I11796" s="714"/>
      <c r="J11796"/>
      <c r="K11796"/>
      <c r="L11796"/>
    </row>
    <row r="11797" spans="9:12" x14ac:dyDescent="0.25">
      <c r="I11797" s="714"/>
      <c r="J11797"/>
      <c r="K11797"/>
      <c r="L11797"/>
    </row>
    <row r="11798" spans="9:12" x14ac:dyDescent="0.25">
      <c r="I11798" s="714"/>
      <c r="J11798"/>
      <c r="K11798"/>
      <c r="L11798"/>
    </row>
    <row r="11799" spans="9:12" x14ac:dyDescent="0.25">
      <c r="I11799" s="714"/>
      <c r="J11799"/>
      <c r="K11799"/>
      <c r="L11799"/>
    </row>
    <row r="11800" spans="9:12" x14ac:dyDescent="0.25">
      <c r="I11800" s="714"/>
      <c r="J11800"/>
      <c r="K11800"/>
      <c r="L11800"/>
    </row>
    <row r="11801" spans="9:12" x14ac:dyDescent="0.25">
      <c r="I11801" s="714"/>
      <c r="J11801"/>
      <c r="K11801"/>
      <c r="L11801"/>
    </row>
    <row r="11802" spans="9:12" x14ac:dyDescent="0.25">
      <c r="I11802" s="714"/>
      <c r="J11802"/>
      <c r="K11802"/>
      <c r="L11802"/>
    </row>
    <row r="11803" spans="9:12" x14ac:dyDescent="0.25">
      <c r="I11803" s="714"/>
      <c r="J11803"/>
      <c r="K11803"/>
      <c r="L11803"/>
    </row>
    <row r="11804" spans="9:12" x14ac:dyDescent="0.25">
      <c r="I11804" s="714"/>
      <c r="J11804"/>
      <c r="K11804"/>
      <c r="L11804"/>
    </row>
    <row r="11805" spans="9:12" x14ac:dyDescent="0.25">
      <c r="I11805" s="714"/>
      <c r="J11805"/>
      <c r="K11805"/>
      <c r="L11805"/>
    </row>
    <row r="11806" spans="9:12" x14ac:dyDescent="0.25">
      <c r="I11806" s="714"/>
      <c r="J11806"/>
      <c r="K11806"/>
      <c r="L11806"/>
    </row>
    <row r="11807" spans="9:12" x14ac:dyDescent="0.25">
      <c r="I11807" s="714"/>
      <c r="J11807"/>
      <c r="K11807"/>
      <c r="L11807"/>
    </row>
    <row r="11808" spans="9:12" x14ac:dyDescent="0.25">
      <c r="I11808" s="714"/>
      <c r="J11808"/>
      <c r="K11808"/>
      <c r="L11808"/>
    </row>
    <row r="11809" spans="9:12" x14ac:dyDescent="0.25">
      <c r="I11809" s="714"/>
      <c r="J11809"/>
      <c r="K11809"/>
      <c r="L11809"/>
    </row>
    <row r="11810" spans="9:12" x14ac:dyDescent="0.25">
      <c r="I11810" s="714"/>
      <c r="J11810"/>
      <c r="K11810"/>
      <c r="L11810"/>
    </row>
    <row r="11811" spans="9:12" x14ac:dyDescent="0.25">
      <c r="I11811" s="714"/>
      <c r="J11811"/>
      <c r="K11811"/>
      <c r="L11811"/>
    </row>
    <row r="11812" spans="9:12" x14ac:dyDescent="0.25">
      <c r="I11812" s="714"/>
      <c r="J11812"/>
      <c r="K11812"/>
      <c r="L11812"/>
    </row>
    <row r="11813" spans="9:12" x14ac:dyDescent="0.25">
      <c r="I11813" s="714"/>
      <c r="J11813"/>
      <c r="K11813"/>
      <c r="L11813"/>
    </row>
    <row r="11814" spans="9:12" x14ac:dyDescent="0.25">
      <c r="I11814" s="714"/>
      <c r="J11814"/>
      <c r="K11814"/>
      <c r="L11814"/>
    </row>
    <row r="11815" spans="9:12" x14ac:dyDescent="0.25">
      <c r="I11815" s="714"/>
      <c r="J11815"/>
      <c r="K11815"/>
      <c r="L11815"/>
    </row>
    <row r="11816" spans="9:12" x14ac:dyDescent="0.25">
      <c r="I11816" s="714"/>
      <c r="J11816"/>
      <c r="K11816"/>
      <c r="L11816"/>
    </row>
    <row r="11817" spans="9:12" x14ac:dyDescent="0.25">
      <c r="I11817" s="714"/>
      <c r="J11817"/>
      <c r="K11817"/>
      <c r="L11817"/>
    </row>
    <row r="11818" spans="9:12" x14ac:dyDescent="0.25">
      <c r="I11818" s="714"/>
      <c r="J11818"/>
      <c r="K11818"/>
      <c r="L11818"/>
    </row>
    <row r="11819" spans="9:12" x14ac:dyDescent="0.25">
      <c r="I11819" s="714"/>
      <c r="J11819"/>
      <c r="K11819"/>
      <c r="L11819"/>
    </row>
    <row r="11820" spans="9:12" x14ac:dyDescent="0.25">
      <c r="I11820" s="714"/>
      <c r="J11820"/>
      <c r="K11820"/>
      <c r="L11820"/>
    </row>
    <row r="11821" spans="9:12" x14ac:dyDescent="0.25">
      <c r="I11821" s="714"/>
      <c r="J11821"/>
      <c r="K11821"/>
      <c r="L11821"/>
    </row>
    <row r="11822" spans="9:12" x14ac:dyDescent="0.25">
      <c r="I11822" s="714"/>
      <c r="J11822"/>
      <c r="K11822"/>
      <c r="L11822"/>
    </row>
    <row r="11823" spans="9:12" x14ac:dyDescent="0.25">
      <c r="I11823" s="714"/>
      <c r="J11823"/>
      <c r="K11823"/>
      <c r="L11823"/>
    </row>
    <row r="11824" spans="9:12" x14ac:dyDescent="0.25">
      <c r="I11824" s="714"/>
      <c r="J11824"/>
      <c r="K11824"/>
      <c r="L11824"/>
    </row>
    <row r="11825" spans="9:12" x14ac:dyDescent="0.25">
      <c r="I11825" s="714"/>
      <c r="J11825"/>
      <c r="K11825"/>
      <c r="L11825"/>
    </row>
    <row r="11826" spans="9:12" x14ac:dyDescent="0.25">
      <c r="I11826" s="714"/>
      <c r="J11826"/>
      <c r="K11826"/>
      <c r="L11826"/>
    </row>
    <row r="11827" spans="9:12" x14ac:dyDescent="0.25">
      <c r="I11827" s="714"/>
      <c r="J11827"/>
      <c r="K11827"/>
      <c r="L11827"/>
    </row>
    <row r="11828" spans="9:12" x14ac:dyDescent="0.25">
      <c r="I11828" s="714"/>
      <c r="J11828"/>
      <c r="K11828"/>
      <c r="L11828"/>
    </row>
    <row r="11829" spans="9:12" x14ac:dyDescent="0.25">
      <c r="I11829" s="714"/>
      <c r="J11829"/>
      <c r="K11829"/>
      <c r="L11829"/>
    </row>
    <row r="11830" spans="9:12" x14ac:dyDescent="0.25">
      <c r="I11830" s="714"/>
      <c r="J11830"/>
      <c r="K11830"/>
      <c r="L11830"/>
    </row>
    <row r="11831" spans="9:12" x14ac:dyDescent="0.25">
      <c r="I11831" s="714"/>
      <c r="J11831"/>
      <c r="K11831"/>
      <c r="L11831"/>
    </row>
    <row r="11832" spans="9:12" x14ac:dyDescent="0.25">
      <c r="I11832" s="714"/>
      <c r="J11832"/>
      <c r="K11832"/>
      <c r="L11832"/>
    </row>
    <row r="11833" spans="9:12" x14ac:dyDescent="0.25">
      <c r="I11833" s="714"/>
      <c r="J11833"/>
      <c r="K11833"/>
      <c r="L11833"/>
    </row>
    <row r="11834" spans="9:12" x14ac:dyDescent="0.25">
      <c r="I11834" s="714"/>
      <c r="J11834"/>
      <c r="K11834"/>
      <c r="L11834"/>
    </row>
    <row r="11835" spans="9:12" x14ac:dyDescent="0.25">
      <c r="I11835" s="714"/>
      <c r="J11835"/>
      <c r="K11835"/>
      <c r="L11835"/>
    </row>
    <row r="11836" spans="9:12" x14ac:dyDescent="0.25">
      <c r="I11836" s="714"/>
      <c r="J11836"/>
      <c r="K11836"/>
      <c r="L11836"/>
    </row>
    <row r="11837" spans="9:12" x14ac:dyDescent="0.25">
      <c r="I11837" s="714"/>
      <c r="J11837"/>
      <c r="K11837"/>
      <c r="L11837"/>
    </row>
    <row r="11838" spans="9:12" x14ac:dyDescent="0.25">
      <c r="I11838" s="714"/>
      <c r="J11838"/>
      <c r="K11838"/>
      <c r="L11838"/>
    </row>
    <row r="11839" spans="9:12" x14ac:dyDescent="0.25">
      <c r="I11839" s="714"/>
      <c r="J11839"/>
      <c r="K11839"/>
      <c r="L11839"/>
    </row>
    <row r="11840" spans="9:12" x14ac:dyDescent="0.25">
      <c r="I11840" s="714"/>
      <c r="J11840"/>
      <c r="K11840"/>
      <c r="L11840"/>
    </row>
    <row r="11841" spans="9:12" x14ac:dyDescent="0.25">
      <c r="I11841" s="714"/>
      <c r="J11841"/>
      <c r="K11841"/>
      <c r="L11841"/>
    </row>
    <row r="11842" spans="9:12" x14ac:dyDescent="0.25">
      <c r="I11842" s="714"/>
      <c r="J11842"/>
      <c r="K11842"/>
      <c r="L11842"/>
    </row>
    <row r="11843" spans="9:12" x14ac:dyDescent="0.25">
      <c r="I11843" s="714"/>
      <c r="J11843"/>
      <c r="K11843"/>
      <c r="L11843"/>
    </row>
    <row r="11844" spans="9:12" x14ac:dyDescent="0.25">
      <c r="I11844" s="714"/>
      <c r="J11844"/>
      <c r="K11844"/>
      <c r="L11844"/>
    </row>
    <row r="11845" spans="9:12" x14ac:dyDescent="0.25">
      <c r="I11845" s="714"/>
      <c r="J11845"/>
      <c r="K11845"/>
      <c r="L11845"/>
    </row>
    <row r="11846" spans="9:12" x14ac:dyDescent="0.25">
      <c r="I11846" s="714"/>
      <c r="J11846"/>
      <c r="K11846"/>
      <c r="L11846"/>
    </row>
    <row r="11847" spans="9:12" x14ac:dyDescent="0.25">
      <c r="I11847" s="714"/>
      <c r="J11847"/>
      <c r="K11847"/>
      <c r="L11847"/>
    </row>
    <row r="11848" spans="9:12" x14ac:dyDescent="0.25">
      <c r="I11848" s="714"/>
      <c r="J11848"/>
      <c r="K11848"/>
      <c r="L11848"/>
    </row>
    <row r="11849" spans="9:12" x14ac:dyDescent="0.25">
      <c r="I11849" s="714"/>
      <c r="J11849"/>
      <c r="K11849"/>
      <c r="L11849"/>
    </row>
    <row r="11850" spans="9:12" x14ac:dyDescent="0.25">
      <c r="I11850" s="714"/>
      <c r="J11850"/>
      <c r="K11850"/>
      <c r="L11850"/>
    </row>
    <row r="11851" spans="9:12" x14ac:dyDescent="0.25">
      <c r="I11851" s="714"/>
      <c r="J11851"/>
      <c r="K11851"/>
      <c r="L11851"/>
    </row>
    <row r="11852" spans="9:12" x14ac:dyDescent="0.25">
      <c r="I11852" s="714"/>
      <c r="J11852"/>
      <c r="K11852"/>
      <c r="L11852"/>
    </row>
    <row r="11853" spans="9:12" x14ac:dyDescent="0.25">
      <c r="I11853" s="714"/>
      <c r="J11853"/>
      <c r="K11853"/>
      <c r="L11853"/>
    </row>
    <row r="11854" spans="9:12" x14ac:dyDescent="0.25">
      <c r="I11854" s="714"/>
      <c r="J11854"/>
      <c r="K11854"/>
      <c r="L11854"/>
    </row>
    <row r="11855" spans="9:12" x14ac:dyDescent="0.25">
      <c r="I11855" s="714"/>
      <c r="J11855"/>
      <c r="K11855"/>
      <c r="L11855"/>
    </row>
    <row r="11856" spans="9:12" x14ac:dyDescent="0.25">
      <c r="I11856" s="714"/>
      <c r="J11856"/>
      <c r="K11856"/>
      <c r="L11856"/>
    </row>
    <row r="11857" spans="9:12" x14ac:dyDescent="0.25">
      <c r="I11857" s="714"/>
      <c r="J11857"/>
      <c r="K11857"/>
      <c r="L11857"/>
    </row>
    <row r="11858" spans="9:12" x14ac:dyDescent="0.25">
      <c r="I11858" s="714"/>
      <c r="J11858"/>
      <c r="K11858"/>
      <c r="L11858"/>
    </row>
    <row r="11859" spans="9:12" x14ac:dyDescent="0.25">
      <c r="I11859" s="714"/>
      <c r="J11859"/>
      <c r="K11859"/>
      <c r="L11859"/>
    </row>
    <row r="11860" spans="9:12" x14ac:dyDescent="0.25">
      <c r="I11860" s="714"/>
      <c r="J11860"/>
      <c r="K11860"/>
      <c r="L11860"/>
    </row>
    <row r="11861" spans="9:12" x14ac:dyDescent="0.25">
      <c r="I11861" s="714"/>
      <c r="J11861"/>
      <c r="K11861"/>
      <c r="L11861"/>
    </row>
    <row r="11862" spans="9:12" x14ac:dyDescent="0.25">
      <c r="I11862" s="714"/>
      <c r="J11862"/>
      <c r="K11862"/>
      <c r="L11862"/>
    </row>
    <row r="11863" spans="9:12" x14ac:dyDescent="0.25">
      <c r="I11863" s="714"/>
      <c r="J11863"/>
      <c r="K11863"/>
      <c r="L11863"/>
    </row>
    <row r="11864" spans="9:12" x14ac:dyDescent="0.25">
      <c r="I11864" s="714"/>
      <c r="J11864"/>
      <c r="K11864"/>
      <c r="L11864"/>
    </row>
    <row r="11865" spans="9:12" x14ac:dyDescent="0.25">
      <c r="I11865" s="714"/>
      <c r="J11865"/>
      <c r="K11865"/>
      <c r="L11865"/>
    </row>
    <row r="11866" spans="9:12" x14ac:dyDescent="0.25">
      <c r="I11866" s="714"/>
      <c r="J11866"/>
      <c r="K11866"/>
      <c r="L11866"/>
    </row>
    <row r="11867" spans="9:12" x14ac:dyDescent="0.25">
      <c r="I11867" s="714"/>
      <c r="J11867"/>
      <c r="K11867"/>
      <c r="L11867"/>
    </row>
    <row r="11868" spans="9:12" x14ac:dyDescent="0.25">
      <c r="I11868" s="714"/>
      <c r="J11868"/>
      <c r="K11868"/>
      <c r="L11868"/>
    </row>
    <row r="11869" spans="9:12" x14ac:dyDescent="0.25">
      <c r="I11869" s="714"/>
      <c r="J11869"/>
      <c r="K11869"/>
      <c r="L11869"/>
    </row>
    <row r="11870" spans="9:12" x14ac:dyDescent="0.25">
      <c r="I11870" s="714"/>
      <c r="J11870"/>
      <c r="K11870"/>
      <c r="L11870"/>
    </row>
    <row r="11871" spans="9:12" x14ac:dyDescent="0.25">
      <c r="I11871" s="714"/>
      <c r="J11871"/>
      <c r="K11871"/>
      <c r="L11871"/>
    </row>
    <row r="11872" spans="9:12" x14ac:dyDescent="0.25">
      <c r="I11872" s="714"/>
      <c r="J11872"/>
      <c r="K11872"/>
      <c r="L11872"/>
    </row>
    <row r="11873" spans="9:12" x14ac:dyDescent="0.25">
      <c r="I11873" s="714"/>
      <c r="J11873"/>
      <c r="K11873"/>
      <c r="L11873"/>
    </row>
    <row r="11874" spans="9:12" x14ac:dyDescent="0.25">
      <c r="I11874" s="714"/>
      <c r="J11874"/>
      <c r="K11874"/>
      <c r="L11874"/>
    </row>
    <row r="11875" spans="9:12" x14ac:dyDescent="0.25">
      <c r="I11875" s="714"/>
      <c r="J11875"/>
      <c r="K11875"/>
      <c r="L11875"/>
    </row>
    <row r="11876" spans="9:12" x14ac:dyDescent="0.25">
      <c r="I11876" s="714"/>
      <c r="J11876"/>
      <c r="K11876"/>
      <c r="L11876"/>
    </row>
    <row r="11877" spans="9:12" x14ac:dyDescent="0.25">
      <c r="I11877" s="714"/>
      <c r="J11877"/>
      <c r="K11877"/>
      <c r="L11877"/>
    </row>
    <row r="11878" spans="9:12" x14ac:dyDescent="0.25">
      <c r="I11878" s="714"/>
      <c r="J11878"/>
      <c r="K11878"/>
      <c r="L11878"/>
    </row>
    <row r="11879" spans="9:12" x14ac:dyDescent="0.25">
      <c r="I11879" s="714"/>
      <c r="J11879"/>
      <c r="K11879"/>
      <c r="L11879"/>
    </row>
    <row r="11880" spans="9:12" x14ac:dyDescent="0.25">
      <c r="I11880" s="714"/>
      <c r="J11880"/>
      <c r="K11880"/>
      <c r="L11880"/>
    </row>
    <row r="11881" spans="9:12" x14ac:dyDescent="0.25">
      <c r="I11881" s="714"/>
      <c r="J11881"/>
      <c r="K11881"/>
      <c r="L11881"/>
    </row>
    <row r="11882" spans="9:12" x14ac:dyDescent="0.25">
      <c r="I11882" s="714"/>
      <c r="J11882"/>
      <c r="K11882"/>
      <c r="L11882"/>
    </row>
    <row r="11883" spans="9:12" x14ac:dyDescent="0.25">
      <c r="I11883" s="714"/>
      <c r="J11883"/>
      <c r="K11883"/>
      <c r="L11883"/>
    </row>
    <row r="11884" spans="9:12" x14ac:dyDescent="0.25">
      <c r="I11884" s="714"/>
      <c r="J11884"/>
      <c r="K11884"/>
      <c r="L11884"/>
    </row>
    <row r="11885" spans="9:12" x14ac:dyDescent="0.25">
      <c r="I11885" s="714"/>
      <c r="J11885"/>
      <c r="K11885"/>
      <c r="L11885"/>
    </row>
    <row r="11886" spans="9:12" x14ac:dyDescent="0.25">
      <c r="I11886" s="714"/>
      <c r="J11886"/>
      <c r="K11886"/>
      <c r="L11886"/>
    </row>
    <row r="11887" spans="9:12" x14ac:dyDescent="0.25">
      <c r="I11887" s="714"/>
      <c r="J11887"/>
      <c r="K11887"/>
      <c r="L11887"/>
    </row>
    <row r="11888" spans="9:12" x14ac:dyDescent="0.25">
      <c r="I11888" s="714"/>
      <c r="J11888"/>
      <c r="K11888"/>
      <c r="L11888"/>
    </row>
    <row r="11889" spans="9:12" x14ac:dyDescent="0.25">
      <c r="I11889" s="714"/>
      <c r="J11889"/>
      <c r="K11889"/>
      <c r="L11889"/>
    </row>
    <row r="11890" spans="9:12" x14ac:dyDescent="0.25">
      <c r="I11890" s="714"/>
      <c r="J11890"/>
      <c r="K11890"/>
      <c r="L11890"/>
    </row>
    <row r="11891" spans="9:12" x14ac:dyDescent="0.25">
      <c r="I11891" s="714"/>
      <c r="J11891"/>
      <c r="K11891"/>
      <c r="L11891"/>
    </row>
    <row r="11892" spans="9:12" x14ac:dyDescent="0.25">
      <c r="I11892" s="714"/>
      <c r="J11892"/>
      <c r="K11892"/>
      <c r="L11892"/>
    </row>
    <row r="11893" spans="9:12" x14ac:dyDescent="0.25">
      <c r="I11893" s="714"/>
      <c r="J11893"/>
      <c r="K11893"/>
      <c r="L11893"/>
    </row>
    <row r="11894" spans="9:12" x14ac:dyDescent="0.25">
      <c r="I11894" s="714"/>
      <c r="J11894"/>
      <c r="K11894"/>
      <c r="L11894"/>
    </row>
    <row r="11895" spans="9:12" x14ac:dyDescent="0.25">
      <c r="I11895" s="714"/>
      <c r="J11895"/>
      <c r="K11895"/>
      <c r="L11895"/>
    </row>
    <row r="11896" spans="9:12" x14ac:dyDescent="0.25">
      <c r="I11896" s="714"/>
      <c r="J11896"/>
      <c r="K11896"/>
      <c r="L11896"/>
    </row>
    <row r="11897" spans="9:12" x14ac:dyDescent="0.25">
      <c r="I11897" s="714"/>
      <c r="J11897"/>
      <c r="K11897"/>
      <c r="L11897"/>
    </row>
    <row r="11898" spans="9:12" x14ac:dyDescent="0.25">
      <c r="I11898" s="714"/>
      <c r="J11898"/>
      <c r="K11898"/>
      <c r="L11898"/>
    </row>
    <row r="11899" spans="9:12" x14ac:dyDescent="0.25">
      <c r="I11899" s="714"/>
      <c r="J11899"/>
      <c r="K11899"/>
      <c r="L11899"/>
    </row>
    <row r="11900" spans="9:12" x14ac:dyDescent="0.25">
      <c r="I11900" s="714"/>
      <c r="J11900"/>
      <c r="K11900"/>
      <c r="L11900"/>
    </row>
    <row r="11901" spans="9:12" x14ac:dyDescent="0.25">
      <c r="I11901" s="714"/>
      <c r="J11901"/>
      <c r="K11901"/>
      <c r="L11901"/>
    </row>
    <row r="11902" spans="9:12" x14ac:dyDescent="0.25">
      <c r="I11902" s="714"/>
      <c r="J11902"/>
      <c r="K11902"/>
      <c r="L11902"/>
    </row>
    <row r="11903" spans="9:12" x14ac:dyDescent="0.25">
      <c r="I11903" s="714"/>
      <c r="J11903"/>
      <c r="K11903"/>
      <c r="L11903"/>
    </row>
    <row r="11904" spans="9:12" x14ac:dyDescent="0.25">
      <c r="I11904" s="714"/>
      <c r="J11904"/>
      <c r="K11904"/>
      <c r="L11904"/>
    </row>
    <row r="11905" spans="9:12" x14ac:dyDescent="0.25">
      <c r="I11905" s="714"/>
      <c r="J11905"/>
      <c r="K11905"/>
      <c r="L11905"/>
    </row>
    <row r="11906" spans="9:12" x14ac:dyDescent="0.25">
      <c r="I11906" s="714"/>
      <c r="J11906"/>
      <c r="K11906"/>
      <c r="L11906"/>
    </row>
    <row r="11907" spans="9:12" x14ac:dyDescent="0.25">
      <c r="I11907" s="714"/>
      <c r="J11907"/>
      <c r="K11907"/>
      <c r="L11907"/>
    </row>
    <row r="11908" spans="9:12" x14ac:dyDescent="0.25">
      <c r="I11908" s="714"/>
      <c r="J11908"/>
      <c r="K11908"/>
      <c r="L11908"/>
    </row>
    <row r="11909" spans="9:12" x14ac:dyDescent="0.25">
      <c r="I11909" s="714"/>
      <c r="J11909"/>
      <c r="K11909"/>
      <c r="L11909"/>
    </row>
    <row r="11910" spans="9:12" x14ac:dyDescent="0.25">
      <c r="I11910" s="714"/>
      <c r="J11910"/>
      <c r="K11910"/>
      <c r="L11910"/>
    </row>
    <row r="11911" spans="9:12" x14ac:dyDescent="0.25">
      <c r="I11911" s="714"/>
      <c r="J11911"/>
      <c r="K11911"/>
      <c r="L11911"/>
    </row>
    <row r="11912" spans="9:12" x14ac:dyDescent="0.25">
      <c r="I11912" s="714"/>
      <c r="J11912"/>
      <c r="K11912"/>
      <c r="L11912"/>
    </row>
    <row r="11913" spans="9:12" x14ac:dyDescent="0.25">
      <c r="I11913" s="714"/>
      <c r="J11913"/>
      <c r="K11913"/>
      <c r="L11913"/>
    </row>
    <row r="11914" spans="9:12" x14ac:dyDescent="0.25">
      <c r="I11914" s="714"/>
      <c r="J11914"/>
      <c r="K11914"/>
      <c r="L11914"/>
    </row>
    <row r="11915" spans="9:12" x14ac:dyDescent="0.25">
      <c r="I11915" s="714"/>
      <c r="J11915"/>
      <c r="K11915"/>
      <c r="L11915"/>
    </row>
    <row r="11916" spans="9:12" x14ac:dyDescent="0.25">
      <c r="I11916" s="714"/>
      <c r="J11916"/>
      <c r="K11916"/>
      <c r="L11916"/>
    </row>
    <row r="11917" spans="9:12" x14ac:dyDescent="0.25">
      <c r="I11917" s="714"/>
      <c r="J11917"/>
      <c r="K11917"/>
      <c r="L11917"/>
    </row>
    <row r="11918" spans="9:12" x14ac:dyDescent="0.25">
      <c r="I11918" s="714"/>
      <c r="J11918"/>
      <c r="K11918"/>
      <c r="L11918"/>
    </row>
    <row r="11919" spans="9:12" x14ac:dyDescent="0.25">
      <c r="I11919" s="714"/>
      <c r="J11919"/>
      <c r="K11919"/>
      <c r="L11919"/>
    </row>
    <row r="11920" spans="9:12" x14ac:dyDescent="0.25">
      <c r="I11920" s="714"/>
      <c r="J11920"/>
      <c r="K11920"/>
      <c r="L11920"/>
    </row>
    <row r="11921" spans="9:12" x14ac:dyDescent="0.25">
      <c r="I11921" s="714"/>
      <c r="J11921"/>
      <c r="K11921"/>
      <c r="L11921"/>
    </row>
    <row r="11922" spans="9:12" x14ac:dyDescent="0.25">
      <c r="I11922" s="714"/>
      <c r="J11922"/>
      <c r="K11922"/>
      <c r="L11922"/>
    </row>
    <row r="11923" spans="9:12" x14ac:dyDescent="0.25">
      <c r="I11923" s="714"/>
      <c r="J11923"/>
      <c r="K11923"/>
      <c r="L11923"/>
    </row>
    <row r="11924" spans="9:12" x14ac:dyDescent="0.25">
      <c r="I11924" s="714"/>
      <c r="J11924"/>
      <c r="K11924"/>
      <c r="L11924"/>
    </row>
    <row r="11925" spans="9:12" x14ac:dyDescent="0.25">
      <c r="I11925" s="714"/>
      <c r="J11925"/>
      <c r="K11925"/>
      <c r="L11925"/>
    </row>
    <row r="11926" spans="9:12" x14ac:dyDescent="0.25">
      <c r="I11926" s="714"/>
      <c r="J11926"/>
      <c r="K11926"/>
      <c r="L11926"/>
    </row>
    <row r="11927" spans="9:12" x14ac:dyDescent="0.25">
      <c r="I11927" s="714"/>
      <c r="J11927"/>
      <c r="K11927"/>
      <c r="L11927"/>
    </row>
    <row r="11928" spans="9:12" x14ac:dyDescent="0.25">
      <c r="I11928" s="714"/>
      <c r="J11928"/>
      <c r="K11928"/>
      <c r="L11928"/>
    </row>
    <row r="11929" spans="9:12" x14ac:dyDescent="0.25">
      <c r="I11929" s="714"/>
      <c r="J11929"/>
      <c r="K11929"/>
      <c r="L11929"/>
    </row>
    <row r="11930" spans="9:12" x14ac:dyDescent="0.25">
      <c r="I11930" s="714"/>
      <c r="J11930"/>
      <c r="K11930"/>
      <c r="L11930"/>
    </row>
    <row r="11931" spans="9:12" x14ac:dyDescent="0.25">
      <c r="I11931" s="714"/>
      <c r="J11931"/>
      <c r="K11931"/>
      <c r="L11931"/>
    </row>
    <row r="11932" spans="9:12" x14ac:dyDescent="0.25">
      <c r="I11932" s="714"/>
      <c r="J11932"/>
      <c r="K11932"/>
      <c r="L11932"/>
    </row>
    <row r="11933" spans="9:12" x14ac:dyDescent="0.25">
      <c r="I11933" s="714"/>
      <c r="J11933"/>
      <c r="K11933"/>
      <c r="L11933"/>
    </row>
    <row r="11934" spans="9:12" x14ac:dyDescent="0.25">
      <c r="I11934" s="714"/>
      <c r="J11934"/>
      <c r="K11934"/>
      <c r="L11934"/>
    </row>
    <row r="11935" spans="9:12" x14ac:dyDescent="0.25">
      <c r="I11935" s="714"/>
      <c r="J11935"/>
      <c r="K11935"/>
      <c r="L11935"/>
    </row>
    <row r="11936" spans="9:12" x14ac:dyDescent="0.25">
      <c r="I11936" s="714"/>
      <c r="J11936"/>
      <c r="K11936"/>
      <c r="L11936"/>
    </row>
    <row r="11937" spans="9:12" x14ac:dyDescent="0.25">
      <c r="I11937" s="714"/>
      <c r="J11937"/>
      <c r="K11937"/>
      <c r="L11937"/>
    </row>
    <row r="11938" spans="9:12" x14ac:dyDescent="0.25">
      <c r="I11938" s="714"/>
      <c r="J11938"/>
      <c r="K11938"/>
      <c r="L11938"/>
    </row>
    <row r="11939" spans="9:12" x14ac:dyDescent="0.25">
      <c r="I11939" s="714"/>
      <c r="J11939"/>
      <c r="K11939"/>
      <c r="L11939"/>
    </row>
    <row r="11940" spans="9:12" x14ac:dyDescent="0.25">
      <c r="I11940" s="714"/>
      <c r="J11940"/>
      <c r="K11940"/>
      <c r="L11940"/>
    </row>
    <row r="11941" spans="9:12" x14ac:dyDescent="0.25">
      <c r="I11941" s="714"/>
      <c r="J11941"/>
      <c r="K11941"/>
      <c r="L11941"/>
    </row>
    <row r="11942" spans="9:12" x14ac:dyDescent="0.25">
      <c r="I11942" s="714"/>
      <c r="J11942"/>
      <c r="K11942"/>
      <c r="L11942"/>
    </row>
    <row r="11943" spans="9:12" x14ac:dyDescent="0.25">
      <c r="I11943" s="714"/>
      <c r="J11943"/>
      <c r="K11943"/>
      <c r="L11943"/>
    </row>
    <row r="11944" spans="9:12" x14ac:dyDescent="0.25">
      <c r="I11944" s="714"/>
      <c r="J11944"/>
      <c r="K11944"/>
      <c r="L11944"/>
    </row>
    <row r="11945" spans="9:12" x14ac:dyDescent="0.25">
      <c r="I11945" s="714"/>
      <c r="J11945"/>
      <c r="K11945"/>
      <c r="L11945"/>
    </row>
    <row r="11946" spans="9:12" x14ac:dyDescent="0.25">
      <c r="I11946" s="714"/>
      <c r="J11946"/>
      <c r="K11946"/>
      <c r="L11946"/>
    </row>
    <row r="11947" spans="9:12" x14ac:dyDescent="0.25">
      <c r="I11947" s="714"/>
      <c r="J11947"/>
      <c r="K11947"/>
      <c r="L11947"/>
    </row>
    <row r="11948" spans="9:12" x14ac:dyDescent="0.25">
      <c r="I11948" s="714"/>
      <c r="J11948"/>
      <c r="K11948"/>
      <c r="L11948"/>
    </row>
    <row r="11949" spans="9:12" x14ac:dyDescent="0.25">
      <c r="I11949" s="714"/>
      <c r="J11949"/>
      <c r="K11949"/>
      <c r="L11949"/>
    </row>
    <row r="11950" spans="9:12" x14ac:dyDescent="0.25">
      <c r="I11950" s="714"/>
      <c r="J11950"/>
      <c r="K11950"/>
      <c r="L11950"/>
    </row>
    <row r="11951" spans="9:12" x14ac:dyDescent="0.25">
      <c r="I11951" s="714"/>
      <c r="J11951"/>
      <c r="K11951"/>
      <c r="L11951"/>
    </row>
    <row r="11952" spans="9:12" x14ac:dyDescent="0.25">
      <c r="I11952" s="714"/>
      <c r="J11952"/>
      <c r="K11952"/>
      <c r="L11952"/>
    </row>
    <row r="11953" spans="9:12" x14ac:dyDescent="0.25">
      <c r="I11953" s="714"/>
      <c r="J11953"/>
      <c r="K11953"/>
      <c r="L11953"/>
    </row>
    <row r="11954" spans="9:12" x14ac:dyDescent="0.25">
      <c r="I11954" s="714"/>
      <c r="J11954"/>
      <c r="K11954"/>
      <c r="L11954"/>
    </row>
    <row r="11955" spans="9:12" x14ac:dyDescent="0.25">
      <c r="I11955" s="714"/>
      <c r="J11955"/>
      <c r="K11955"/>
      <c r="L11955"/>
    </row>
    <row r="11956" spans="9:12" x14ac:dyDescent="0.25">
      <c r="I11956" s="714"/>
      <c r="J11956"/>
      <c r="K11956"/>
      <c r="L11956"/>
    </row>
    <row r="11957" spans="9:12" x14ac:dyDescent="0.25">
      <c r="I11957" s="714"/>
      <c r="J11957"/>
      <c r="K11957"/>
      <c r="L11957"/>
    </row>
    <row r="11958" spans="9:12" x14ac:dyDescent="0.25">
      <c r="I11958" s="714"/>
      <c r="J11958"/>
      <c r="K11958"/>
      <c r="L11958"/>
    </row>
    <row r="11959" spans="9:12" x14ac:dyDescent="0.25">
      <c r="I11959" s="714"/>
      <c r="J11959"/>
      <c r="K11959"/>
      <c r="L11959"/>
    </row>
    <row r="11960" spans="9:12" x14ac:dyDescent="0.25">
      <c r="I11960" s="714"/>
      <c r="J11960"/>
      <c r="K11960"/>
      <c r="L11960"/>
    </row>
    <row r="11961" spans="9:12" x14ac:dyDescent="0.25">
      <c r="I11961" s="714"/>
      <c r="J11961"/>
      <c r="K11961"/>
      <c r="L11961"/>
    </row>
    <row r="11962" spans="9:12" x14ac:dyDescent="0.25">
      <c r="I11962" s="714"/>
      <c r="J11962"/>
      <c r="K11962"/>
      <c r="L11962"/>
    </row>
    <row r="11963" spans="9:12" x14ac:dyDescent="0.25">
      <c r="I11963" s="714"/>
      <c r="J11963"/>
      <c r="K11963"/>
      <c r="L11963"/>
    </row>
    <row r="11964" spans="9:12" x14ac:dyDescent="0.25">
      <c r="I11964" s="714"/>
      <c r="J11964"/>
      <c r="K11964"/>
      <c r="L11964"/>
    </row>
    <row r="11965" spans="9:12" x14ac:dyDescent="0.25">
      <c r="I11965" s="714"/>
      <c r="J11965"/>
      <c r="K11965"/>
      <c r="L11965"/>
    </row>
    <row r="11966" spans="9:12" x14ac:dyDescent="0.25">
      <c r="I11966" s="714"/>
      <c r="J11966"/>
      <c r="K11966"/>
      <c r="L11966"/>
    </row>
    <row r="11967" spans="9:12" x14ac:dyDescent="0.25">
      <c r="I11967" s="714"/>
      <c r="J11967"/>
      <c r="K11967"/>
      <c r="L11967"/>
    </row>
    <row r="11968" spans="9:12" x14ac:dyDescent="0.25">
      <c r="I11968" s="714"/>
      <c r="J11968"/>
      <c r="K11968"/>
      <c r="L11968"/>
    </row>
    <row r="11969" spans="9:12" x14ac:dyDescent="0.25">
      <c r="I11969" s="714"/>
      <c r="J11969"/>
      <c r="K11969"/>
      <c r="L11969"/>
    </row>
    <row r="11970" spans="9:12" x14ac:dyDescent="0.25">
      <c r="I11970" s="714"/>
      <c r="J11970"/>
      <c r="K11970"/>
      <c r="L11970"/>
    </row>
    <row r="11971" spans="9:12" x14ac:dyDescent="0.25">
      <c r="I11971" s="714"/>
      <c r="J11971"/>
      <c r="K11971"/>
      <c r="L11971"/>
    </row>
    <row r="11972" spans="9:12" x14ac:dyDescent="0.25">
      <c r="I11972" s="714"/>
      <c r="J11972"/>
      <c r="K11972"/>
      <c r="L11972"/>
    </row>
    <row r="11973" spans="9:12" x14ac:dyDescent="0.25">
      <c r="I11973" s="714"/>
      <c r="J11973"/>
      <c r="K11973"/>
      <c r="L11973"/>
    </row>
    <row r="11974" spans="9:12" x14ac:dyDescent="0.25">
      <c r="I11974" s="714"/>
      <c r="J11974"/>
      <c r="K11974"/>
      <c r="L11974"/>
    </row>
    <row r="11975" spans="9:12" x14ac:dyDescent="0.25">
      <c r="I11975" s="714"/>
      <c r="J11975"/>
      <c r="K11975"/>
      <c r="L11975"/>
    </row>
    <row r="11976" spans="9:12" x14ac:dyDescent="0.25">
      <c r="I11976" s="714"/>
      <c r="J11976"/>
      <c r="K11976"/>
      <c r="L11976"/>
    </row>
    <row r="11977" spans="9:12" x14ac:dyDescent="0.25">
      <c r="I11977" s="714"/>
      <c r="J11977"/>
      <c r="K11977"/>
      <c r="L11977"/>
    </row>
    <row r="11978" spans="9:12" x14ac:dyDescent="0.25">
      <c r="I11978" s="714"/>
      <c r="J11978"/>
      <c r="K11978"/>
      <c r="L11978"/>
    </row>
    <row r="11979" spans="9:12" x14ac:dyDescent="0.25">
      <c r="I11979" s="714"/>
      <c r="J11979"/>
      <c r="K11979"/>
      <c r="L11979"/>
    </row>
    <row r="11980" spans="9:12" x14ac:dyDescent="0.25">
      <c r="I11980" s="714"/>
      <c r="J11980"/>
      <c r="K11980"/>
      <c r="L11980"/>
    </row>
    <row r="11981" spans="9:12" x14ac:dyDescent="0.25">
      <c r="I11981" s="714"/>
      <c r="J11981"/>
      <c r="K11981"/>
      <c r="L11981"/>
    </row>
    <row r="11982" spans="9:12" x14ac:dyDescent="0.25">
      <c r="I11982" s="714"/>
      <c r="J11982"/>
      <c r="K11982"/>
      <c r="L11982"/>
    </row>
    <row r="11983" spans="9:12" x14ac:dyDescent="0.25">
      <c r="I11983" s="714"/>
      <c r="J11983"/>
      <c r="K11983"/>
      <c r="L11983"/>
    </row>
    <row r="11984" spans="9:12" x14ac:dyDescent="0.25">
      <c r="I11984" s="714"/>
      <c r="J11984"/>
      <c r="K11984"/>
      <c r="L11984"/>
    </row>
    <row r="11985" spans="9:12" x14ac:dyDescent="0.25">
      <c r="I11985" s="714"/>
      <c r="J11985"/>
      <c r="K11985"/>
      <c r="L11985"/>
    </row>
    <row r="11986" spans="9:12" x14ac:dyDescent="0.25">
      <c r="I11986" s="714"/>
      <c r="J11986"/>
      <c r="K11986"/>
      <c r="L11986"/>
    </row>
    <row r="11987" spans="9:12" x14ac:dyDescent="0.25">
      <c r="I11987" s="714"/>
      <c r="J11987"/>
      <c r="K11987"/>
      <c r="L11987"/>
    </row>
    <row r="11988" spans="9:12" x14ac:dyDescent="0.25">
      <c r="I11988" s="714"/>
      <c r="J11988"/>
      <c r="K11988"/>
      <c r="L11988"/>
    </row>
    <row r="11989" spans="9:12" x14ac:dyDescent="0.25">
      <c r="I11989" s="714"/>
      <c r="J11989"/>
      <c r="K11989"/>
      <c r="L11989"/>
    </row>
    <row r="11990" spans="9:12" x14ac:dyDescent="0.25">
      <c r="I11990" s="714"/>
      <c r="J11990"/>
      <c r="K11990"/>
      <c r="L11990"/>
    </row>
    <row r="11991" spans="9:12" x14ac:dyDescent="0.25">
      <c r="I11991" s="714"/>
      <c r="J11991"/>
      <c r="K11991"/>
      <c r="L11991"/>
    </row>
    <row r="11992" spans="9:12" x14ac:dyDescent="0.25">
      <c r="I11992" s="714"/>
      <c r="J11992"/>
      <c r="K11992"/>
      <c r="L11992"/>
    </row>
    <row r="11993" spans="9:12" x14ac:dyDescent="0.25">
      <c r="I11993" s="714"/>
      <c r="J11993"/>
      <c r="K11993"/>
      <c r="L11993"/>
    </row>
    <row r="11994" spans="9:12" x14ac:dyDescent="0.25">
      <c r="I11994" s="714"/>
      <c r="J11994"/>
      <c r="K11994"/>
      <c r="L11994"/>
    </row>
    <row r="11995" spans="9:12" x14ac:dyDescent="0.25">
      <c r="I11995" s="714"/>
      <c r="J11995"/>
      <c r="K11995"/>
      <c r="L11995"/>
    </row>
    <row r="11996" spans="9:12" x14ac:dyDescent="0.25">
      <c r="I11996" s="714"/>
      <c r="J11996"/>
      <c r="K11996"/>
      <c r="L11996"/>
    </row>
    <row r="11997" spans="9:12" x14ac:dyDescent="0.25">
      <c r="I11997" s="714"/>
      <c r="J11997"/>
      <c r="K11997"/>
      <c r="L11997"/>
    </row>
    <row r="11998" spans="9:12" x14ac:dyDescent="0.25">
      <c r="I11998" s="714"/>
      <c r="J11998"/>
      <c r="K11998"/>
      <c r="L11998"/>
    </row>
    <row r="11999" spans="9:12" x14ac:dyDescent="0.25">
      <c r="I11999" s="714"/>
      <c r="J11999"/>
      <c r="K11999"/>
      <c r="L11999"/>
    </row>
    <row r="12000" spans="9:12" x14ac:dyDescent="0.25">
      <c r="I12000" s="714"/>
      <c r="J12000"/>
      <c r="K12000"/>
      <c r="L12000"/>
    </row>
    <row r="12001" spans="9:12" x14ac:dyDescent="0.25">
      <c r="I12001" s="714"/>
      <c r="J12001"/>
      <c r="K12001"/>
      <c r="L12001"/>
    </row>
    <row r="12002" spans="9:12" x14ac:dyDescent="0.25">
      <c r="I12002" s="714"/>
      <c r="J12002"/>
      <c r="K12002"/>
      <c r="L12002"/>
    </row>
    <row r="12003" spans="9:12" x14ac:dyDescent="0.25">
      <c r="I12003" s="714"/>
      <c r="J12003"/>
      <c r="K12003"/>
      <c r="L12003"/>
    </row>
    <row r="12004" spans="9:12" x14ac:dyDescent="0.25">
      <c r="I12004" s="714"/>
      <c r="J12004"/>
      <c r="K12004"/>
      <c r="L12004"/>
    </row>
    <row r="12005" spans="9:12" x14ac:dyDescent="0.25">
      <c r="I12005" s="714"/>
      <c r="J12005"/>
      <c r="K12005"/>
      <c r="L12005"/>
    </row>
    <row r="12006" spans="9:12" x14ac:dyDescent="0.25">
      <c r="I12006" s="714"/>
      <c r="J12006"/>
      <c r="K12006"/>
      <c r="L12006"/>
    </row>
    <row r="12007" spans="9:12" x14ac:dyDescent="0.25">
      <c r="I12007" s="714"/>
      <c r="J12007"/>
      <c r="K12007"/>
      <c r="L12007"/>
    </row>
    <row r="12008" spans="9:12" x14ac:dyDescent="0.25">
      <c r="I12008" s="714"/>
      <c r="J12008"/>
      <c r="K12008"/>
      <c r="L12008"/>
    </row>
    <row r="12009" spans="9:12" x14ac:dyDescent="0.25">
      <c r="I12009" s="714"/>
      <c r="J12009"/>
      <c r="K12009"/>
      <c r="L12009"/>
    </row>
    <row r="12010" spans="9:12" x14ac:dyDescent="0.25">
      <c r="I12010" s="714"/>
      <c r="J12010"/>
      <c r="K12010"/>
      <c r="L12010"/>
    </row>
    <row r="12011" spans="9:12" x14ac:dyDescent="0.25">
      <c r="I12011" s="714"/>
      <c r="J12011"/>
      <c r="K12011"/>
      <c r="L12011"/>
    </row>
    <row r="12012" spans="9:12" x14ac:dyDescent="0.25">
      <c r="I12012" s="714"/>
      <c r="J12012"/>
      <c r="K12012"/>
      <c r="L12012"/>
    </row>
    <row r="12013" spans="9:12" x14ac:dyDescent="0.25">
      <c r="I12013" s="714"/>
      <c r="J12013"/>
      <c r="K12013"/>
      <c r="L12013"/>
    </row>
    <row r="12014" spans="9:12" x14ac:dyDescent="0.25">
      <c r="I12014" s="714"/>
      <c r="J12014"/>
      <c r="K12014"/>
      <c r="L12014"/>
    </row>
    <row r="12015" spans="9:12" x14ac:dyDescent="0.25">
      <c r="I12015" s="714"/>
      <c r="J12015"/>
      <c r="K12015"/>
      <c r="L12015"/>
    </row>
    <row r="12016" spans="9:12" x14ac:dyDescent="0.25">
      <c r="I12016" s="714"/>
      <c r="J12016"/>
      <c r="K12016"/>
      <c r="L12016"/>
    </row>
    <row r="12017" spans="9:12" x14ac:dyDescent="0.25">
      <c r="I12017" s="714"/>
      <c r="J12017"/>
      <c r="K12017"/>
      <c r="L12017"/>
    </row>
    <row r="12018" spans="9:12" x14ac:dyDescent="0.25">
      <c r="I12018" s="714"/>
      <c r="J12018"/>
      <c r="K12018"/>
      <c r="L12018"/>
    </row>
    <row r="12019" spans="9:12" x14ac:dyDescent="0.25">
      <c r="I12019" s="714"/>
      <c r="J12019"/>
      <c r="K12019"/>
      <c r="L12019"/>
    </row>
    <row r="12020" spans="9:12" x14ac:dyDescent="0.25">
      <c r="I12020" s="714"/>
      <c r="J12020"/>
      <c r="K12020"/>
      <c r="L12020"/>
    </row>
    <row r="12021" spans="9:12" x14ac:dyDescent="0.25">
      <c r="I12021" s="714"/>
      <c r="J12021"/>
      <c r="K12021"/>
      <c r="L12021"/>
    </row>
    <row r="12022" spans="9:12" x14ac:dyDescent="0.25">
      <c r="I12022" s="714"/>
      <c r="J12022"/>
      <c r="K12022"/>
      <c r="L12022"/>
    </row>
    <row r="12023" spans="9:12" x14ac:dyDescent="0.25">
      <c r="I12023" s="714"/>
      <c r="J12023"/>
      <c r="K12023"/>
      <c r="L12023"/>
    </row>
    <row r="12024" spans="9:12" x14ac:dyDescent="0.25">
      <c r="I12024" s="714"/>
      <c r="J12024"/>
      <c r="K12024"/>
      <c r="L12024"/>
    </row>
    <row r="12025" spans="9:12" x14ac:dyDescent="0.25">
      <c r="I12025" s="714"/>
      <c r="J12025"/>
      <c r="K12025"/>
      <c r="L12025"/>
    </row>
    <row r="12026" spans="9:12" x14ac:dyDescent="0.25">
      <c r="I12026" s="714"/>
      <c r="J12026"/>
      <c r="K12026"/>
      <c r="L12026"/>
    </row>
    <row r="12027" spans="9:12" x14ac:dyDescent="0.25">
      <c r="I12027" s="714"/>
      <c r="J12027"/>
      <c r="K12027"/>
      <c r="L12027"/>
    </row>
    <row r="12028" spans="9:12" x14ac:dyDescent="0.25">
      <c r="I12028" s="714"/>
      <c r="J12028"/>
      <c r="K12028"/>
      <c r="L12028"/>
    </row>
    <row r="12029" spans="9:12" x14ac:dyDescent="0.25">
      <c r="I12029" s="714"/>
      <c r="J12029"/>
      <c r="K12029"/>
      <c r="L12029"/>
    </row>
    <row r="12030" spans="9:12" x14ac:dyDescent="0.25">
      <c r="I12030" s="714"/>
      <c r="J12030"/>
      <c r="K12030"/>
      <c r="L12030"/>
    </row>
    <row r="12031" spans="9:12" x14ac:dyDescent="0.25">
      <c r="I12031" s="714"/>
      <c r="J12031"/>
      <c r="K12031"/>
      <c r="L12031"/>
    </row>
    <row r="12032" spans="9:12" x14ac:dyDescent="0.25">
      <c r="I12032" s="714"/>
      <c r="J12032"/>
      <c r="K12032"/>
      <c r="L12032"/>
    </row>
    <row r="12033" spans="9:12" x14ac:dyDescent="0.25">
      <c r="I12033" s="714"/>
      <c r="J12033"/>
      <c r="K12033"/>
      <c r="L12033"/>
    </row>
    <row r="12034" spans="9:12" x14ac:dyDescent="0.25">
      <c r="I12034" s="714"/>
      <c r="J12034"/>
      <c r="K12034"/>
      <c r="L12034"/>
    </row>
    <row r="12035" spans="9:12" x14ac:dyDescent="0.25">
      <c r="I12035" s="714"/>
      <c r="J12035"/>
      <c r="K12035"/>
      <c r="L12035"/>
    </row>
    <row r="12036" spans="9:12" x14ac:dyDescent="0.25">
      <c r="I12036" s="714"/>
      <c r="J12036"/>
      <c r="K12036"/>
      <c r="L12036"/>
    </row>
    <row r="12037" spans="9:12" x14ac:dyDescent="0.25">
      <c r="I12037" s="714"/>
      <c r="J12037"/>
      <c r="K12037"/>
      <c r="L12037"/>
    </row>
    <row r="12038" spans="9:12" x14ac:dyDescent="0.25">
      <c r="I12038" s="714"/>
      <c r="J12038"/>
      <c r="K12038"/>
      <c r="L12038"/>
    </row>
    <row r="12039" spans="9:12" x14ac:dyDescent="0.25">
      <c r="I12039" s="714"/>
      <c r="J12039"/>
      <c r="K12039"/>
      <c r="L12039"/>
    </row>
    <row r="12040" spans="9:12" x14ac:dyDescent="0.25">
      <c r="I12040" s="714"/>
      <c r="J12040"/>
      <c r="K12040"/>
      <c r="L12040"/>
    </row>
    <row r="12041" spans="9:12" x14ac:dyDescent="0.25">
      <c r="I12041" s="714"/>
      <c r="J12041"/>
      <c r="K12041"/>
      <c r="L12041"/>
    </row>
    <row r="12042" spans="9:12" x14ac:dyDescent="0.25">
      <c r="I12042" s="714"/>
      <c r="J12042"/>
      <c r="K12042"/>
      <c r="L12042"/>
    </row>
    <row r="12043" spans="9:12" x14ac:dyDescent="0.25">
      <c r="I12043" s="714"/>
      <c r="J12043"/>
      <c r="K12043"/>
      <c r="L12043"/>
    </row>
    <row r="12044" spans="9:12" x14ac:dyDescent="0.25">
      <c r="I12044" s="714"/>
      <c r="J12044"/>
      <c r="K12044"/>
      <c r="L12044"/>
    </row>
    <row r="12045" spans="9:12" x14ac:dyDescent="0.25">
      <c r="I12045" s="714"/>
      <c r="J12045"/>
      <c r="K12045"/>
      <c r="L12045"/>
    </row>
    <row r="12046" spans="9:12" x14ac:dyDescent="0.25">
      <c r="I12046" s="714"/>
      <c r="J12046"/>
      <c r="K12046"/>
      <c r="L12046"/>
    </row>
    <row r="12047" spans="9:12" x14ac:dyDescent="0.25">
      <c r="I12047" s="714"/>
      <c r="J12047"/>
      <c r="K12047"/>
      <c r="L12047"/>
    </row>
    <row r="12048" spans="9:12" x14ac:dyDescent="0.25">
      <c r="I12048" s="714"/>
      <c r="J12048"/>
      <c r="K12048"/>
      <c r="L12048"/>
    </row>
    <row r="12049" spans="9:12" x14ac:dyDescent="0.25">
      <c r="I12049" s="714"/>
      <c r="J12049"/>
      <c r="K12049"/>
      <c r="L12049"/>
    </row>
    <row r="12050" spans="9:12" x14ac:dyDescent="0.25">
      <c r="I12050" s="714"/>
      <c r="J12050"/>
      <c r="K12050"/>
      <c r="L12050"/>
    </row>
    <row r="12051" spans="9:12" x14ac:dyDescent="0.25">
      <c r="I12051" s="714"/>
      <c r="J12051"/>
      <c r="K12051"/>
      <c r="L12051"/>
    </row>
    <row r="12052" spans="9:12" x14ac:dyDescent="0.25">
      <c r="I12052" s="714"/>
      <c r="J12052"/>
      <c r="K12052"/>
      <c r="L12052"/>
    </row>
    <row r="12053" spans="9:12" x14ac:dyDescent="0.25">
      <c r="I12053" s="714"/>
      <c r="J12053"/>
      <c r="K12053"/>
      <c r="L12053"/>
    </row>
    <row r="12054" spans="9:12" x14ac:dyDescent="0.25">
      <c r="I12054" s="714"/>
      <c r="J12054"/>
      <c r="K12054"/>
      <c r="L12054"/>
    </row>
    <row r="12055" spans="9:12" x14ac:dyDescent="0.25">
      <c r="I12055" s="714"/>
      <c r="J12055"/>
      <c r="K12055"/>
      <c r="L12055"/>
    </row>
    <row r="12056" spans="9:12" x14ac:dyDescent="0.25">
      <c r="I12056" s="714"/>
      <c r="J12056"/>
      <c r="K12056"/>
      <c r="L12056"/>
    </row>
    <row r="12057" spans="9:12" x14ac:dyDescent="0.25">
      <c r="I12057" s="714"/>
      <c r="J12057"/>
      <c r="K12057"/>
      <c r="L12057"/>
    </row>
    <row r="12058" spans="9:12" x14ac:dyDescent="0.25">
      <c r="I12058" s="714"/>
      <c r="J12058"/>
      <c r="K12058"/>
      <c r="L12058"/>
    </row>
    <row r="12059" spans="9:12" x14ac:dyDescent="0.25">
      <c r="I12059" s="714"/>
      <c r="J12059"/>
      <c r="K12059"/>
      <c r="L12059"/>
    </row>
    <row r="12060" spans="9:12" x14ac:dyDescent="0.25">
      <c r="I12060" s="714"/>
      <c r="J12060"/>
      <c r="K12060"/>
      <c r="L12060"/>
    </row>
    <row r="12061" spans="9:12" x14ac:dyDescent="0.25">
      <c r="I12061" s="714"/>
      <c r="J12061"/>
      <c r="K12061"/>
      <c r="L12061"/>
    </row>
    <row r="12062" spans="9:12" x14ac:dyDescent="0.25">
      <c r="I12062" s="714"/>
      <c r="J12062"/>
      <c r="K12062"/>
      <c r="L12062"/>
    </row>
    <row r="12063" spans="9:12" x14ac:dyDescent="0.25">
      <c r="I12063" s="714"/>
      <c r="J12063"/>
      <c r="K12063"/>
      <c r="L12063"/>
    </row>
    <row r="12064" spans="9:12" x14ac:dyDescent="0.25">
      <c r="I12064" s="714"/>
      <c r="J12064"/>
      <c r="K12064"/>
      <c r="L12064"/>
    </row>
    <row r="12065" spans="9:12" x14ac:dyDescent="0.25">
      <c r="I12065" s="714"/>
      <c r="J12065"/>
      <c r="K12065"/>
      <c r="L12065"/>
    </row>
    <row r="12066" spans="9:12" x14ac:dyDescent="0.25">
      <c r="I12066" s="714"/>
      <c r="J12066"/>
      <c r="K12066"/>
      <c r="L12066"/>
    </row>
    <row r="12067" spans="9:12" x14ac:dyDescent="0.25">
      <c r="I12067" s="714"/>
      <c r="J12067"/>
      <c r="K12067"/>
      <c r="L12067"/>
    </row>
    <row r="12068" spans="9:12" x14ac:dyDescent="0.25">
      <c r="I12068" s="714"/>
      <c r="J12068"/>
      <c r="K12068"/>
      <c r="L12068"/>
    </row>
    <row r="12069" spans="9:12" x14ac:dyDescent="0.25">
      <c r="I12069" s="714"/>
      <c r="J12069"/>
      <c r="K12069"/>
      <c r="L12069"/>
    </row>
    <row r="12070" spans="9:12" x14ac:dyDescent="0.25">
      <c r="I12070" s="714"/>
      <c r="J12070"/>
      <c r="K12070"/>
      <c r="L12070"/>
    </row>
    <row r="12071" spans="9:12" x14ac:dyDescent="0.25">
      <c r="I12071" s="714"/>
      <c r="J12071"/>
      <c r="K12071"/>
      <c r="L12071"/>
    </row>
    <row r="12072" spans="9:12" x14ac:dyDescent="0.25">
      <c r="I12072" s="714"/>
      <c r="J12072"/>
      <c r="K12072"/>
      <c r="L12072"/>
    </row>
    <row r="12073" spans="9:12" x14ac:dyDescent="0.25">
      <c r="I12073" s="714"/>
      <c r="J12073"/>
      <c r="K12073"/>
      <c r="L12073"/>
    </row>
    <row r="12074" spans="9:12" x14ac:dyDescent="0.25">
      <c r="I12074" s="714"/>
      <c r="J12074"/>
      <c r="K12074"/>
      <c r="L12074"/>
    </row>
    <row r="12075" spans="9:12" x14ac:dyDescent="0.25">
      <c r="I12075" s="714"/>
      <c r="J12075"/>
      <c r="K12075"/>
      <c r="L12075"/>
    </row>
    <row r="12076" spans="9:12" x14ac:dyDescent="0.25">
      <c r="I12076" s="714"/>
      <c r="J12076"/>
      <c r="K12076"/>
      <c r="L12076"/>
    </row>
    <row r="12077" spans="9:12" x14ac:dyDescent="0.25">
      <c r="I12077" s="714"/>
      <c r="J12077"/>
      <c r="K12077"/>
      <c r="L12077"/>
    </row>
    <row r="12078" spans="9:12" x14ac:dyDescent="0.25">
      <c r="I12078" s="714"/>
      <c r="J12078"/>
      <c r="K12078"/>
      <c r="L12078"/>
    </row>
    <row r="12079" spans="9:12" x14ac:dyDescent="0.25">
      <c r="I12079" s="714"/>
      <c r="J12079"/>
      <c r="K12079"/>
      <c r="L12079"/>
    </row>
    <row r="12080" spans="9:12" x14ac:dyDescent="0.25">
      <c r="I12080" s="714"/>
      <c r="J12080"/>
      <c r="K12080"/>
      <c r="L12080"/>
    </row>
    <row r="12081" spans="9:12" x14ac:dyDescent="0.25">
      <c r="I12081" s="714"/>
      <c r="J12081"/>
      <c r="K12081"/>
      <c r="L12081"/>
    </row>
    <row r="12082" spans="9:12" x14ac:dyDescent="0.25">
      <c r="I12082" s="714"/>
      <c r="J12082"/>
      <c r="K12082"/>
      <c r="L12082"/>
    </row>
    <row r="12083" spans="9:12" x14ac:dyDescent="0.25">
      <c r="I12083" s="714"/>
      <c r="J12083"/>
      <c r="K12083"/>
      <c r="L12083"/>
    </row>
    <row r="12084" spans="9:12" x14ac:dyDescent="0.25">
      <c r="I12084" s="714"/>
      <c r="J12084"/>
      <c r="K12084"/>
      <c r="L12084"/>
    </row>
    <row r="12085" spans="9:12" x14ac:dyDescent="0.25">
      <c r="I12085" s="714"/>
      <c r="J12085"/>
      <c r="K12085"/>
      <c r="L12085"/>
    </row>
    <row r="12086" spans="9:12" x14ac:dyDescent="0.25">
      <c r="I12086" s="714"/>
      <c r="J12086"/>
      <c r="K12086"/>
      <c r="L12086"/>
    </row>
    <row r="12087" spans="9:12" x14ac:dyDescent="0.25">
      <c r="I12087" s="714"/>
      <c r="J12087"/>
      <c r="K12087"/>
      <c r="L12087"/>
    </row>
    <row r="12088" spans="9:12" x14ac:dyDescent="0.25">
      <c r="I12088" s="714"/>
      <c r="J12088"/>
      <c r="K12088"/>
      <c r="L12088"/>
    </row>
    <row r="12089" spans="9:12" x14ac:dyDescent="0.25">
      <c r="I12089" s="714"/>
      <c r="J12089"/>
      <c r="K12089"/>
      <c r="L12089"/>
    </row>
    <row r="12090" spans="9:12" x14ac:dyDescent="0.25">
      <c r="I12090" s="714"/>
      <c r="J12090"/>
      <c r="K12090"/>
      <c r="L12090"/>
    </row>
    <row r="12091" spans="9:12" x14ac:dyDescent="0.25">
      <c r="I12091" s="714"/>
      <c r="J12091"/>
      <c r="K12091"/>
      <c r="L12091"/>
    </row>
    <row r="12092" spans="9:12" x14ac:dyDescent="0.25">
      <c r="I12092" s="714"/>
      <c r="J12092"/>
      <c r="K12092"/>
      <c r="L12092"/>
    </row>
    <row r="12093" spans="9:12" x14ac:dyDescent="0.25">
      <c r="I12093" s="714"/>
      <c r="J12093"/>
      <c r="K12093"/>
      <c r="L12093"/>
    </row>
    <row r="12094" spans="9:12" x14ac:dyDescent="0.25">
      <c r="I12094" s="714"/>
      <c r="J12094"/>
      <c r="K12094"/>
      <c r="L12094"/>
    </row>
    <row r="12095" spans="9:12" x14ac:dyDescent="0.25">
      <c r="I12095" s="714"/>
      <c r="J12095"/>
      <c r="K12095"/>
      <c r="L12095"/>
    </row>
    <row r="12096" spans="9:12" x14ac:dyDescent="0.25">
      <c r="I12096" s="714"/>
      <c r="J12096"/>
      <c r="K12096"/>
      <c r="L12096"/>
    </row>
    <row r="12097" spans="9:12" x14ac:dyDescent="0.25">
      <c r="I12097" s="714"/>
      <c r="J12097"/>
      <c r="K12097"/>
      <c r="L12097"/>
    </row>
    <row r="12098" spans="9:12" x14ac:dyDescent="0.25">
      <c r="I12098" s="714"/>
      <c r="J12098"/>
      <c r="K12098"/>
      <c r="L12098"/>
    </row>
    <row r="12099" spans="9:12" x14ac:dyDescent="0.25">
      <c r="I12099" s="714"/>
      <c r="J12099"/>
      <c r="K12099"/>
      <c r="L12099"/>
    </row>
    <row r="12100" spans="9:12" x14ac:dyDescent="0.25">
      <c r="I12100" s="714"/>
      <c r="J12100"/>
      <c r="K12100"/>
      <c r="L12100"/>
    </row>
    <row r="12101" spans="9:12" x14ac:dyDescent="0.25">
      <c r="I12101" s="714"/>
      <c r="J12101"/>
      <c r="K12101"/>
      <c r="L12101"/>
    </row>
    <row r="12102" spans="9:12" x14ac:dyDescent="0.25">
      <c r="I12102" s="714"/>
      <c r="J12102"/>
      <c r="K12102"/>
      <c r="L12102"/>
    </row>
    <row r="12103" spans="9:12" x14ac:dyDescent="0.25">
      <c r="I12103" s="714"/>
      <c r="J12103"/>
      <c r="K12103"/>
      <c r="L12103"/>
    </row>
    <row r="12104" spans="9:12" x14ac:dyDescent="0.25">
      <c r="I12104" s="714"/>
      <c r="J12104"/>
      <c r="K12104"/>
      <c r="L12104"/>
    </row>
    <row r="12105" spans="9:12" x14ac:dyDescent="0.25">
      <c r="I12105" s="714"/>
      <c r="J12105"/>
      <c r="K12105"/>
      <c r="L12105"/>
    </row>
    <row r="12106" spans="9:12" x14ac:dyDescent="0.25">
      <c r="I12106" s="714"/>
      <c r="J12106"/>
      <c r="K12106"/>
      <c r="L12106"/>
    </row>
    <row r="12107" spans="9:12" x14ac:dyDescent="0.25">
      <c r="I12107" s="714"/>
      <c r="J12107"/>
      <c r="K12107"/>
      <c r="L12107"/>
    </row>
    <row r="12108" spans="9:12" x14ac:dyDescent="0.25">
      <c r="I12108" s="714"/>
      <c r="J12108"/>
      <c r="K12108"/>
      <c r="L12108"/>
    </row>
    <row r="12109" spans="9:12" x14ac:dyDescent="0.25">
      <c r="I12109" s="714"/>
      <c r="J12109"/>
      <c r="K12109"/>
      <c r="L12109"/>
    </row>
    <row r="12110" spans="9:12" x14ac:dyDescent="0.25">
      <c r="I12110" s="714"/>
      <c r="J12110"/>
      <c r="K12110"/>
      <c r="L12110"/>
    </row>
    <row r="12111" spans="9:12" x14ac:dyDescent="0.25">
      <c r="I12111" s="714"/>
      <c r="J12111"/>
      <c r="K12111"/>
      <c r="L12111"/>
    </row>
    <row r="12112" spans="9:12" x14ac:dyDescent="0.25">
      <c r="I12112" s="714"/>
      <c r="J12112"/>
      <c r="K12112"/>
      <c r="L12112"/>
    </row>
    <row r="12113" spans="9:12" x14ac:dyDescent="0.25">
      <c r="I12113" s="714"/>
      <c r="J12113"/>
      <c r="K12113"/>
      <c r="L12113"/>
    </row>
    <row r="12114" spans="9:12" x14ac:dyDescent="0.25">
      <c r="I12114" s="714"/>
      <c r="J12114"/>
      <c r="K12114"/>
      <c r="L12114"/>
    </row>
    <row r="12115" spans="9:12" x14ac:dyDescent="0.25">
      <c r="I12115" s="714"/>
      <c r="J12115"/>
      <c r="K12115"/>
      <c r="L12115"/>
    </row>
    <row r="12116" spans="9:12" x14ac:dyDescent="0.25">
      <c r="I12116" s="714"/>
      <c r="J12116"/>
      <c r="K12116"/>
      <c r="L12116"/>
    </row>
    <row r="12117" spans="9:12" x14ac:dyDescent="0.25">
      <c r="I12117" s="714"/>
      <c r="J12117"/>
      <c r="K12117"/>
      <c r="L12117"/>
    </row>
    <row r="12118" spans="9:12" x14ac:dyDescent="0.25">
      <c r="I12118" s="714"/>
      <c r="J12118"/>
      <c r="K12118"/>
      <c r="L12118"/>
    </row>
    <row r="12119" spans="9:12" x14ac:dyDescent="0.25">
      <c r="I12119" s="714"/>
      <c r="J12119"/>
      <c r="K12119"/>
      <c r="L12119"/>
    </row>
    <row r="12120" spans="9:12" x14ac:dyDescent="0.25">
      <c r="I12120" s="714"/>
      <c r="J12120"/>
      <c r="K12120"/>
      <c r="L12120"/>
    </row>
    <row r="12121" spans="9:12" x14ac:dyDescent="0.25">
      <c r="I12121" s="714"/>
      <c r="J12121"/>
      <c r="K12121"/>
      <c r="L12121"/>
    </row>
    <row r="12122" spans="9:12" x14ac:dyDescent="0.25">
      <c r="I12122" s="714"/>
      <c r="J12122"/>
      <c r="K12122"/>
      <c r="L12122"/>
    </row>
    <row r="12123" spans="9:12" x14ac:dyDescent="0.25">
      <c r="I12123" s="714"/>
      <c r="J12123"/>
      <c r="K12123"/>
      <c r="L12123"/>
    </row>
    <row r="12124" spans="9:12" x14ac:dyDescent="0.25">
      <c r="I12124" s="714"/>
      <c r="J12124"/>
      <c r="K12124"/>
      <c r="L12124"/>
    </row>
    <row r="12125" spans="9:12" x14ac:dyDescent="0.25">
      <c r="I12125" s="714"/>
      <c r="J12125"/>
      <c r="K12125"/>
      <c r="L12125"/>
    </row>
    <row r="12126" spans="9:12" x14ac:dyDescent="0.25">
      <c r="I12126" s="714"/>
      <c r="J12126"/>
      <c r="K12126"/>
      <c r="L12126"/>
    </row>
    <row r="12127" spans="9:12" x14ac:dyDescent="0.25">
      <c r="I12127" s="714"/>
      <c r="J12127"/>
      <c r="K12127"/>
      <c r="L12127"/>
    </row>
    <row r="12128" spans="9:12" x14ac:dyDescent="0.25">
      <c r="I12128" s="714"/>
      <c r="J12128"/>
      <c r="K12128"/>
      <c r="L12128"/>
    </row>
    <row r="12129" spans="9:12" x14ac:dyDescent="0.25">
      <c r="I12129" s="714"/>
      <c r="J12129"/>
      <c r="K12129"/>
      <c r="L12129"/>
    </row>
    <row r="12130" spans="9:12" x14ac:dyDescent="0.25">
      <c r="I12130" s="714"/>
      <c r="J12130"/>
      <c r="K12130"/>
      <c r="L12130"/>
    </row>
    <row r="12131" spans="9:12" x14ac:dyDescent="0.25">
      <c r="I12131" s="714"/>
      <c r="J12131"/>
      <c r="K12131"/>
      <c r="L12131"/>
    </row>
    <row r="12132" spans="9:12" x14ac:dyDescent="0.25">
      <c r="I12132" s="714"/>
      <c r="J12132"/>
      <c r="K12132"/>
      <c r="L12132"/>
    </row>
    <row r="12133" spans="9:12" x14ac:dyDescent="0.25">
      <c r="I12133" s="714"/>
      <c r="J12133"/>
      <c r="K12133"/>
      <c r="L12133"/>
    </row>
    <row r="12134" spans="9:12" x14ac:dyDescent="0.25">
      <c r="I12134" s="714"/>
      <c r="J12134"/>
      <c r="K12134"/>
      <c r="L12134"/>
    </row>
    <row r="12135" spans="9:12" x14ac:dyDescent="0.25">
      <c r="I12135" s="714"/>
      <c r="J12135"/>
      <c r="K12135"/>
      <c r="L12135"/>
    </row>
    <row r="12136" spans="9:12" x14ac:dyDescent="0.25">
      <c r="I12136" s="714"/>
      <c r="J12136"/>
      <c r="K12136"/>
      <c r="L12136"/>
    </row>
    <row r="12137" spans="9:12" x14ac:dyDescent="0.25">
      <c r="I12137" s="714"/>
      <c r="J12137"/>
      <c r="K12137"/>
      <c r="L12137"/>
    </row>
    <row r="12138" spans="9:12" x14ac:dyDescent="0.25">
      <c r="I12138" s="714"/>
      <c r="J12138"/>
      <c r="K12138"/>
      <c r="L12138"/>
    </row>
    <row r="12139" spans="9:12" x14ac:dyDescent="0.25">
      <c r="I12139" s="714"/>
      <c r="J12139"/>
      <c r="K12139"/>
      <c r="L12139"/>
    </row>
    <row r="12140" spans="9:12" x14ac:dyDescent="0.25">
      <c r="I12140" s="714"/>
      <c r="J12140"/>
      <c r="K12140"/>
      <c r="L12140"/>
    </row>
    <row r="12141" spans="9:12" x14ac:dyDescent="0.25">
      <c r="I12141" s="714"/>
      <c r="J12141"/>
      <c r="K12141"/>
      <c r="L12141"/>
    </row>
    <row r="12142" spans="9:12" x14ac:dyDescent="0.25">
      <c r="I12142" s="714"/>
      <c r="J12142"/>
      <c r="K12142"/>
      <c r="L12142"/>
    </row>
    <row r="12143" spans="9:12" x14ac:dyDescent="0.25">
      <c r="I12143" s="714"/>
      <c r="J12143"/>
      <c r="K12143"/>
      <c r="L12143"/>
    </row>
    <row r="12144" spans="9:12" x14ac:dyDescent="0.25">
      <c r="I12144" s="714"/>
      <c r="J12144"/>
      <c r="K12144"/>
      <c r="L12144"/>
    </row>
    <row r="12145" spans="9:12" x14ac:dyDescent="0.25">
      <c r="I12145" s="714"/>
      <c r="J12145"/>
      <c r="K12145"/>
      <c r="L12145"/>
    </row>
    <row r="12146" spans="9:12" x14ac:dyDescent="0.25">
      <c r="I12146" s="714"/>
      <c r="J12146"/>
      <c r="K12146"/>
      <c r="L12146"/>
    </row>
    <row r="12147" spans="9:12" x14ac:dyDescent="0.25">
      <c r="I12147" s="714"/>
      <c r="J12147"/>
      <c r="K12147"/>
      <c r="L12147"/>
    </row>
    <row r="12148" spans="9:12" x14ac:dyDescent="0.25">
      <c r="I12148" s="714"/>
      <c r="J12148"/>
      <c r="K12148"/>
      <c r="L12148"/>
    </row>
    <row r="12149" spans="9:12" x14ac:dyDescent="0.25">
      <c r="I12149" s="714"/>
      <c r="J12149"/>
      <c r="K12149"/>
      <c r="L12149"/>
    </row>
    <row r="12150" spans="9:12" x14ac:dyDescent="0.25">
      <c r="I12150" s="714"/>
      <c r="J12150"/>
      <c r="K12150"/>
      <c r="L12150"/>
    </row>
    <row r="12151" spans="9:12" x14ac:dyDescent="0.25">
      <c r="I12151" s="714"/>
      <c r="J12151"/>
      <c r="K12151"/>
      <c r="L12151"/>
    </row>
    <row r="12152" spans="9:12" x14ac:dyDescent="0.25">
      <c r="I12152" s="714"/>
      <c r="J12152"/>
      <c r="K12152"/>
      <c r="L12152"/>
    </row>
    <row r="12153" spans="9:12" x14ac:dyDescent="0.25">
      <c r="I12153" s="714"/>
      <c r="J12153"/>
      <c r="K12153"/>
      <c r="L12153"/>
    </row>
    <row r="12154" spans="9:12" x14ac:dyDescent="0.25">
      <c r="I12154" s="714"/>
      <c r="J12154"/>
      <c r="K12154"/>
      <c r="L12154"/>
    </row>
    <row r="12155" spans="9:12" x14ac:dyDescent="0.25">
      <c r="I12155" s="714"/>
      <c r="J12155"/>
      <c r="K12155"/>
      <c r="L12155"/>
    </row>
    <row r="12156" spans="9:12" x14ac:dyDescent="0.25">
      <c r="I12156" s="714"/>
      <c r="J12156"/>
      <c r="K12156"/>
      <c r="L12156"/>
    </row>
    <row r="12157" spans="9:12" x14ac:dyDescent="0.25">
      <c r="I12157" s="714"/>
      <c r="J12157"/>
      <c r="K12157"/>
      <c r="L12157"/>
    </row>
    <row r="12158" spans="9:12" x14ac:dyDescent="0.25">
      <c r="I12158" s="714"/>
      <c r="J12158"/>
      <c r="K12158"/>
      <c r="L12158"/>
    </row>
    <row r="12159" spans="9:12" x14ac:dyDescent="0.25">
      <c r="I12159" s="714"/>
      <c r="J12159"/>
      <c r="K12159"/>
      <c r="L12159"/>
    </row>
    <row r="12160" spans="9:12" x14ac:dyDescent="0.25">
      <c r="I12160" s="714"/>
      <c r="J12160"/>
      <c r="K12160"/>
      <c r="L12160"/>
    </row>
    <row r="12161" spans="9:12" x14ac:dyDescent="0.25">
      <c r="I12161" s="714"/>
      <c r="J12161"/>
      <c r="K12161"/>
      <c r="L12161"/>
    </row>
    <row r="12162" spans="9:12" x14ac:dyDescent="0.25">
      <c r="I12162" s="714"/>
      <c r="J12162"/>
      <c r="K12162"/>
      <c r="L12162"/>
    </row>
    <row r="12163" spans="9:12" x14ac:dyDescent="0.25">
      <c r="I12163" s="714"/>
      <c r="J12163"/>
      <c r="K12163"/>
      <c r="L12163"/>
    </row>
    <row r="12164" spans="9:12" x14ac:dyDescent="0.25">
      <c r="I12164" s="714"/>
      <c r="J12164"/>
      <c r="K12164"/>
      <c r="L12164"/>
    </row>
    <row r="12165" spans="9:12" x14ac:dyDescent="0.25">
      <c r="I12165" s="714"/>
      <c r="J12165"/>
      <c r="K12165"/>
      <c r="L12165"/>
    </row>
    <row r="12166" spans="9:12" x14ac:dyDescent="0.25">
      <c r="I12166" s="714"/>
      <c r="J12166"/>
      <c r="K12166"/>
      <c r="L12166"/>
    </row>
    <row r="12167" spans="9:12" x14ac:dyDescent="0.25">
      <c r="I12167" s="714"/>
      <c r="J12167"/>
      <c r="K12167"/>
      <c r="L12167"/>
    </row>
    <row r="12168" spans="9:12" x14ac:dyDescent="0.25">
      <c r="I12168" s="714"/>
      <c r="J12168"/>
      <c r="K12168"/>
      <c r="L12168"/>
    </row>
    <row r="12169" spans="9:12" x14ac:dyDescent="0.25">
      <c r="I12169" s="714"/>
      <c r="J12169"/>
      <c r="K12169"/>
      <c r="L12169"/>
    </row>
    <row r="12170" spans="9:12" x14ac:dyDescent="0.25">
      <c r="I12170" s="714"/>
      <c r="J12170"/>
      <c r="K12170"/>
      <c r="L12170"/>
    </row>
    <row r="12171" spans="9:12" x14ac:dyDescent="0.25">
      <c r="I12171" s="714"/>
      <c r="J12171"/>
      <c r="K12171"/>
      <c r="L12171"/>
    </row>
    <row r="12172" spans="9:12" x14ac:dyDescent="0.25">
      <c r="I12172" s="714"/>
      <c r="J12172"/>
      <c r="K12172"/>
      <c r="L12172"/>
    </row>
    <row r="12173" spans="9:12" x14ac:dyDescent="0.25">
      <c r="I12173" s="714"/>
      <c r="J12173"/>
      <c r="K12173"/>
      <c r="L12173"/>
    </row>
    <row r="12174" spans="9:12" x14ac:dyDescent="0.25">
      <c r="I12174" s="714"/>
      <c r="J12174"/>
      <c r="K12174"/>
      <c r="L12174"/>
    </row>
    <row r="12175" spans="9:12" x14ac:dyDescent="0.25">
      <c r="I12175" s="714"/>
      <c r="J12175"/>
      <c r="K12175"/>
      <c r="L12175"/>
    </row>
    <row r="12176" spans="9:12" x14ac:dyDescent="0.25">
      <c r="I12176" s="714"/>
      <c r="J12176"/>
      <c r="K12176"/>
      <c r="L12176"/>
    </row>
    <row r="12177" spans="9:12" x14ac:dyDescent="0.25">
      <c r="I12177" s="714"/>
      <c r="J12177"/>
      <c r="K12177"/>
      <c r="L12177"/>
    </row>
    <row r="12178" spans="9:12" x14ac:dyDescent="0.25">
      <c r="I12178" s="714"/>
      <c r="J12178"/>
      <c r="K12178"/>
      <c r="L12178"/>
    </row>
    <row r="12179" spans="9:12" x14ac:dyDescent="0.25">
      <c r="I12179" s="714"/>
      <c r="J12179"/>
      <c r="K12179"/>
      <c r="L12179"/>
    </row>
    <row r="12180" spans="9:12" x14ac:dyDescent="0.25">
      <c r="I12180" s="714"/>
      <c r="J12180"/>
      <c r="K12180"/>
      <c r="L12180"/>
    </row>
    <row r="12181" spans="9:12" x14ac:dyDescent="0.25">
      <c r="I12181" s="714"/>
      <c r="J12181"/>
      <c r="K12181"/>
      <c r="L12181"/>
    </row>
    <row r="12182" spans="9:12" x14ac:dyDescent="0.25">
      <c r="I12182" s="714"/>
      <c r="J12182"/>
      <c r="K12182"/>
      <c r="L12182"/>
    </row>
    <row r="12183" spans="9:12" x14ac:dyDescent="0.25">
      <c r="I12183" s="714"/>
      <c r="J12183"/>
      <c r="K12183"/>
      <c r="L12183"/>
    </row>
    <row r="12184" spans="9:12" x14ac:dyDescent="0.25">
      <c r="I12184" s="714"/>
      <c r="J12184"/>
      <c r="K12184"/>
      <c r="L12184"/>
    </row>
    <row r="12185" spans="9:12" x14ac:dyDescent="0.25">
      <c r="I12185" s="714"/>
      <c r="J12185"/>
      <c r="K12185"/>
      <c r="L12185"/>
    </row>
    <row r="12186" spans="9:12" x14ac:dyDescent="0.25">
      <c r="I12186" s="714"/>
      <c r="J12186"/>
      <c r="K12186"/>
      <c r="L12186"/>
    </row>
    <row r="12187" spans="9:12" x14ac:dyDescent="0.25">
      <c r="I12187" s="714"/>
      <c r="J12187"/>
      <c r="K12187"/>
      <c r="L12187"/>
    </row>
    <row r="12188" spans="9:12" x14ac:dyDescent="0.25">
      <c r="I12188" s="714"/>
      <c r="J12188"/>
      <c r="K12188"/>
      <c r="L12188"/>
    </row>
    <row r="12189" spans="9:12" x14ac:dyDescent="0.25">
      <c r="I12189" s="714"/>
      <c r="J12189"/>
      <c r="K12189"/>
      <c r="L12189"/>
    </row>
    <row r="12190" spans="9:12" x14ac:dyDescent="0.25">
      <c r="I12190" s="714"/>
      <c r="J12190"/>
      <c r="K12190"/>
      <c r="L12190"/>
    </row>
    <row r="12191" spans="9:12" x14ac:dyDescent="0.25">
      <c r="I12191" s="714"/>
      <c r="J12191"/>
      <c r="K12191"/>
      <c r="L12191"/>
    </row>
    <row r="12192" spans="9:12" x14ac:dyDescent="0.25">
      <c r="I12192" s="714"/>
      <c r="J12192"/>
      <c r="K12192"/>
      <c r="L12192"/>
    </row>
    <row r="12193" spans="9:12" x14ac:dyDescent="0.25">
      <c r="I12193" s="714"/>
      <c r="J12193"/>
      <c r="K12193"/>
      <c r="L12193"/>
    </row>
    <row r="12194" spans="9:12" x14ac:dyDescent="0.25">
      <c r="I12194" s="714"/>
      <c r="J12194"/>
      <c r="K12194"/>
      <c r="L12194"/>
    </row>
    <row r="12195" spans="9:12" x14ac:dyDescent="0.25">
      <c r="I12195" s="714"/>
      <c r="J12195"/>
      <c r="K12195"/>
      <c r="L12195"/>
    </row>
    <row r="12196" spans="9:12" x14ac:dyDescent="0.25">
      <c r="I12196" s="714"/>
      <c r="J12196"/>
      <c r="K12196"/>
      <c r="L12196"/>
    </row>
    <row r="12197" spans="9:12" x14ac:dyDescent="0.25">
      <c r="I12197" s="714"/>
      <c r="J12197"/>
      <c r="K12197"/>
      <c r="L12197"/>
    </row>
    <row r="12198" spans="9:12" x14ac:dyDescent="0.25">
      <c r="I12198" s="714"/>
      <c r="J12198"/>
      <c r="K12198"/>
      <c r="L12198"/>
    </row>
    <row r="12199" spans="9:12" x14ac:dyDescent="0.25">
      <c r="I12199" s="714"/>
      <c r="J12199"/>
      <c r="K12199"/>
      <c r="L12199"/>
    </row>
    <row r="12200" spans="9:12" x14ac:dyDescent="0.25">
      <c r="I12200" s="714"/>
      <c r="J12200"/>
      <c r="K12200"/>
      <c r="L12200"/>
    </row>
    <row r="12201" spans="9:12" x14ac:dyDescent="0.25">
      <c r="I12201" s="714"/>
      <c r="J12201"/>
      <c r="K12201"/>
      <c r="L12201"/>
    </row>
    <row r="12202" spans="9:12" x14ac:dyDescent="0.25">
      <c r="I12202" s="714"/>
      <c r="J12202"/>
      <c r="K12202"/>
      <c r="L12202"/>
    </row>
    <row r="12203" spans="9:12" x14ac:dyDescent="0.25">
      <c r="I12203" s="714"/>
      <c r="J12203"/>
      <c r="K12203"/>
      <c r="L12203"/>
    </row>
    <row r="12204" spans="9:12" x14ac:dyDescent="0.25">
      <c r="I12204" s="714"/>
      <c r="J12204"/>
      <c r="K12204"/>
      <c r="L12204"/>
    </row>
    <row r="12205" spans="9:12" x14ac:dyDescent="0.25">
      <c r="I12205" s="714"/>
      <c r="J12205"/>
      <c r="K12205"/>
      <c r="L12205"/>
    </row>
    <row r="12206" spans="9:12" x14ac:dyDescent="0.25">
      <c r="I12206" s="714"/>
      <c r="J12206"/>
      <c r="K12206"/>
      <c r="L12206"/>
    </row>
    <row r="12207" spans="9:12" x14ac:dyDescent="0.25">
      <c r="I12207" s="714"/>
      <c r="J12207"/>
      <c r="K12207"/>
      <c r="L12207"/>
    </row>
    <row r="12208" spans="9:12" x14ac:dyDescent="0.25">
      <c r="I12208" s="714"/>
      <c r="J12208"/>
      <c r="K12208"/>
      <c r="L12208"/>
    </row>
    <row r="12209" spans="9:12" x14ac:dyDescent="0.25">
      <c r="I12209" s="714"/>
      <c r="J12209"/>
      <c r="K12209"/>
      <c r="L12209"/>
    </row>
    <row r="12210" spans="9:12" x14ac:dyDescent="0.25">
      <c r="I12210" s="714"/>
      <c r="J12210"/>
      <c r="K12210"/>
      <c r="L12210"/>
    </row>
    <row r="12211" spans="9:12" x14ac:dyDescent="0.25">
      <c r="I12211" s="714"/>
      <c r="J12211"/>
      <c r="K12211"/>
      <c r="L12211"/>
    </row>
    <row r="12212" spans="9:12" x14ac:dyDescent="0.25">
      <c r="I12212" s="714"/>
      <c r="J12212"/>
      <c r="K12212"/>
      <c r="L12212"/>
    </row>
    <row r="12213" spans="9:12" x14ac:dyDescent="0.25">
      <c r="I12213" s="714"/>
      <c r="J12213"/>
      <c r="K12213"/>
      <c r="L12213"/>
    </row>
    <row r="12214" spans="9:12" x14ac:dyDescent="0.25">
      <c r="I12214" s="714"/>
      <c r="J12214"/>
      <c r="K12214"/>
      <c r="L12214"/>
    </row>
    <row r="12215" spans="9:12" x14ac:dyDescent="0.25">
      <c r="I12215" s="714"/>
      <c r="J12215"/>
      <c r="K12215"/>
      <c r="L12215"/>
    </row>
    <row r="12216" spans="9:12" x14ac:dyDescent="0.25">
      <c r="I12216" s="714"/>
      <c r="J12216"/>
      <c r="K12216"/>
      <c r="L12216"/>
    </row>
    <row r="12217" spans="9:12" x14ac:dyDescent="0.25">
      <c r="I12217" s="714"/>
      <c r="J12217"/>
      <c r="K12217"/>
      <c r="L12217"/>
    </row>
    <row r="12218" spans="9:12" x14ac:dyDescent="0.25">
      <c r="I12218" s="714"/>
      <c r="J12218"/>
      <c r="K12218"/>
      <c r="L12218"/>
    </row>
    <row r="12219" spans="9:12" x14ac:dyDescent="0.25">
      <c r="I12219" s="714"/>
      <c r="J12219"/>
      <c r="K12219"/>
      <c r="L12219"/>
    </row>
    <row r="12220" spans="9:12" x14ac:dyDescent="0.25">
      <c r="I12220" s="714"/>
      <c r="J12220"/>
      <c r="K12220"/>
      <c r="L12220"/>
    </row>
    <row r="12221" spans="9:12" x14ac:dyDescent="0.25">
      <c r="I12221" s="714"/>
      <c r="J12221"/>
      <c r="K12221"/>
      <c r="L12221"/>
    </row>
    <row r="12222" spans="9:12" x14ac:dyDescent="0.25">
      <c r="I12222" s="714"/>
      <c r="J12222"/>
      <c r="K12222"/>
      <c r="L12222"/>
    </row>
    <row r="12223" spans="9:12" x14ac:dyDescent="0.25">
      <c r="I12223" s="714"/>
      <c r="J12223"/>
      <c r="K12223"/>
      <c r="L12223"/>
    </row>
    <row r="12224" spans="9:12" x14ac:dyDescent="0.25">
      <c r="I12224" s="714"/>
      <c r="J12224"/>
      <c r="K12224"/>
      <c r="L12224"/>
    </row>
    <row r="12225" spans="9:12" x14ac:dyDescent="0.25">
      <c r="I12225" s="714"/>
      <c r="J12225"/>
      <c r="K12225"/>
      <c r="L12225"/>
    </row>
    <row r="12226" spans="9:12" x14ac:dyDescent="0.25">
      <c r="I12226" s="714"/>
      <c r="J12226"/>
      <c r="K12226"/>
      <c r="L12226"/>
    </row>
    <row r="12227" spans="9:12" x14ac:dyDescent="0.25">
      <c r="I12227" s="714"/>
      <c r="J12227"/>
      <c r="K12227"/>
      <c r="L12227"/>
    </row>
    <row r="12228" spans="9:12" x14ac:dyDescent="0.25">
      <c r="I12228" s="714"/>
      <c r="J12228"/>
      <c r="K12228"/>
      <c r="L12228"/>
    </row>
    <row r="12229" spans="9:12" x14ac:dyDescent="0.25">
      <c r="I12229" s="714"/>
      <c r="J12229"/>
      <c r="K12229"/>
      <c r="L12229"/>
    </row>
    <row r="12230" spans="9:12" x14ac:dyDescent="0.25">
      <c r="I12230" s="714"/>
      <c r="J12230"/>
      <c r="K12230"/>
      <c r="L12230"/>
    </row>
    <row r="12231" spans="9:12" x14ac:dyDescent="0.25">
      <c r="I12231" s="714"/>
      <c r="J12231"/>
      <c r="K12231"/>
      <c r="L12231"/>
    </row>
    <row r="12232" spans="9:12" x14ac:dyDescent="0.25">
      <c r="I12232" s="714"/>
      <c r="J12232"/>
      <c r="K12232"/>
      <c r="L12232"/>
    </row>
    <row r="12233" spans="9:12" x14ac:dyDescent="0.25">
      <c r="I12233" s="714"/>
      <c r="J12233"/>
      <c r="K12233"/>
      <c r="L12233"/>
    </row>
    <row r="12234" spans="9:12" x14ac:dyDescent="0.25">
      <c r="I12234" s="714"/>
      <c r="J12234"/>
      <c r="K12234"/>
      <c r="L12234"/>
    </row>
    <row r="12235" spans="9:12" x14ac:dyDescent="0.25">
      <c r="I12235" s="714"/>
      <c r="J12235"/>
      <c r="K12235"/>
      <c r="L12235"/>
    </row>
    <row r="12236" spans="9:12" x14ac:dyDescent="0.25">
      <c r="I12236" s="714"/>
      <c r="J12236"/>
      <c r="K12236"/>
      <c r="L12236"/>
    </row>
    <row r="12237" spans="9:12" x14ac:dyDescent="0.25">
      <c r="I12237" s="714"/>
      <c r="J12237"/>
      <c r="K12237"/>
      <c r="L12237"/>
    </row>
    <row r="12238" spans="9:12" x14ac:dyDescent="0.25">
      <c r="I12238" s="714"/>
      <c r="J12238"/>
      <c r="K12238"/>
      <c r="L12238"/>
    </row>
    <row r="12239" spans="9:12" x14ac:dyDescent="0.25">
      <c r="I12239" s="714"/>
      <c r="J12239"/>
      <c r="K12239"/>
      <c r="L12239"/>
    </row>
    <row r="12240" spans="9:12" x14ac:dyDescent="0.25">
      <c r="I12240" s="714"/>
      <c r="J12240"/>
      <c r="K12240"/>
      <c r="L12240"/>
    </row>
    <row r="12241" spans="9:12" x14ac:dyDescent="0.25">
      <c r="I12241" s="714"/>
      <c r="J12241"/>
      <c r="K12241"/>
      <c r="L12241"/>
    </row>
    <row r="12242" spans="9:12" x14ac:dyDescent="0.25">
      <c r="I12242" s="714"/>
      <c r="J12242"/>
      <c r="K12242"/>
      <c r="L12242"/>
    </row>
    <row r="12243" spans="9:12" x14ac:dyDescent="0.25">
      <c r="I12243" s="714"/>
      <c r="J12243"/>
      <c r="K12243"/>
      <c r="L12243"/>
    </row>
    <row r="12244" spans="9:12" x14ac:dyDescent="0.25">
      <c r="I12244" s="714"/>
      <c r="J12244"/>
      <c r="K12244"/>
      <c r="L12244"/>
    </row>
    <row r="12245" spans="9:12" x14ac:dyDescent="0.25">
      <c r="I12245" s="714"/>
      <c r="J12245"/>
      <c r="K12245"/>
      <c r="L12245"/>
    </row>
    <row r="12246" spans="9:12" x14ac:dyDescent="0.25">
      <c r="I12246" s="714"/>
      <c r="J12246"/>
      <c r="K12246"/>
      <c r="L12246"/>
    </row>
    <row r="12247" spans="9:12" x14ac:dyDescent="0.25">
      <c r="I12247" s="714"/>
      <c r="J12247"/>
      <c r="K12247"/>
      <c r="L12247"/>
    </row>
    <row r="12248" spans="9:12" x14ac:dyDescent="0.25">
      <c r="I12248" s="714"/>
      <c r="J12248"/>
      <c r="K12248"/>
      <c r="L12248"/>
    </row>
    <row r="12249" spans="9:12" x14ac:dyDescent="0.25">
      <c r="I12249" s="714"/>
      <c r="J12249"/>
      <c r="K12249"/>
      <c r="L12249"/>
    </row>
    <row r="12250" spans="9:12" x14ac:dyDescent="0.25">
      <c r="I12250" s="714"/>
      <c r="J12250"/>
      <c r="K12250"/>
      <c r="L12250"/>
    </row>
    <row r="12251" spans="9:12" x14ac:dyDescent="0.25">
      <c r="I12251" s="714"/>
      <c r="J12251"/>
      <c r="K12251"/>
      <c r="L12251"/>
    </row>
    <row r="12252" spans="9:12" x14ac:dyDescent="0.25">
      <c r="I12252" s="714"/>
      <c r="J12252"/>
      <c r="K12252"/>
      <c r="L12252"/>
    </row>
    <row r="12253" spans="9:12" x14ac:dyDescent="0.25">
      <c r="I12253" s="714"/>
      <c r="J12253"/>
      <c r="K12253"/>
      <c r="L12253"/>
    </row>
    <row r="12254" spans="9:12" x14ac:dyDescent="0.25">
      <c r="I12254" s="714"/>
      <c r="J12254"/>
      <c r="K12254"/>
      <c r="L12254"/>
    </row>
    <row r="12255" spans="9:12" x14ac:dyDescent="0.25">
      <c r="I12255" s="714"/>
      <c r="J12255"/>
      <c r="K12255"/>
      <c r="L12255"/>
    </row>
    <row r="12256" spans="9:12" x14ac:dyDescent="0.25">
      <c r="I12256" s="714"/>
      <c r="J12256"/>
      <c r="K12256"/>
      <c r="L12256"/>
    </row>
    <row r="12257" spans="9:12" x14ac:dyDescent="0.25">
      <c r="I12257" s="714"/>
      <c r="J12257"/>
      <c r="K12257"/>
      <c r="L12257"/>
    </row>
    <row r="12258" spans="9:12" x14ac:dyDescent="0.25">
      <c r="I12258" s="714"/>
      <c r="J12258"/>
      <c r="K12258"/>
      <c r="L12258"/>
    </row>
    <row r="12259" spans="9:12" x14ac:dyDescent="0.25">
      <c r="I12259" s="714"/>
      <c r="J12259"/>
      <c r="K12259"/>
      <c r="L12259"/>
    </row>
    <row r="12260" spans="9:12" x14ac:dyDescent="0.25">
      <c r="I12260" s="714"/>
      <c r="J12260"/>
      <c r="K12260"/>
      <c r="L12260"/>
    </row>
    <row r="12261" spans="9:12" x14ac:dyDescent="0.25">
      <c r="I12261" s="714"/>
      <c r="J12261"/>
      <c r="K12261"/>
      <c r="L12261"/>
    </row>
    <row r="12262" spans="9:12" x14ac:dyDescent="0.25">
      <c r="I12262" s="714"/>
      <c r="J12262"/>
      <c r="K12262"/>
      <c r="L12262"/>
    </row>
    <row r="12263" spans="9:12" x14ac:dyDescent="0.25">
      <c r="I12263" s="714"/>
      <c r="J12263"/>
      <c r="K12263"/>
      <c r="L12263"/>
    </row>
    <row r="12264" spans="9:12" x14ac:dyDescent="0.25">
      <c r="I12264" s="714"/>
      <c r="J12264"/>
      <c r="K12264"/>
      <c r="L12264"/>
    </row>
    <row r="12265" spans="9:12" x14ac:dyDescent="0.25">
      <c r="I12265" s="714"/>
      <c r="J12265"/>
      <c r="K12265"/>
      <c r="L12265"/>
    </row>
    <row r="12266" spans="9:12" x14ac:dyDescent="0.25">
      <c r="I12266" s="714"/>
      <c r="J12266"/>
      <c r="K12266"/>
      <c r="L12266"/>
    </row>
    <row r="12267" spans="9:12" x14ac:dyDescent="0.25">
      <c r="I12267" s="714"/>
      <c r="J12267"/>
      <c r="K12267"/>
      <c r="L12267"/>
    </row>
    <row r="12268" spans="9:12" x14ac:dyDescent="0.25">
      <c r="I12268" s="714"/>
      <c r="J12268"/>
      <c r="K12268"/>
      <c r="L12268"/>
    </row>
    <row r="12269" spans="9:12" x14ac:dyDescent="0.25">
      <c r="I12269" s="714"/>
      <c r="J12269"/>
      <c r="K12269"/>
      <c r="L12269"/>
    </row>
    <row r="12270" spans="9:12" x14ac:dyDescent="0.25">
      <c r="I12270" s="714"/>
      <c r="J12270"/>
      <c r="K12270"/>
      <c r="L12270"/>
    </row>
    <row r="12271" spans="9:12" x14ac:dyDescent="0.25">
      <c r="I12271" s="714"/>
      <c r="J12271"/>
      <c r="K12271"/>
      <c r="L12271"/>
    </row>
    <row r="12272" spans="9:12" x14ac:dyDescent="0.25">
      <c r="I12272" s="714"/>
      <c r="J12272"/>
      <c r="K12272"/>
      <c r="L12272"/>
    </row>
    <row r="12273" spans="9:12" x14ac:dyDescent="0.25">
      <c r="I12273" s="714"/>
      <c r="J12273"/>
      <c r="K12273"/>
      <c r="L12273"/>
    </row>
    <row r="12274" spans="9:12" x14ac:dyDescent="0.25">
      <c r="I12274" s="714"/>
      <c r="J12274"/>
      <c r="K12274"/>
      <c r="L12274"/>
    </row>
    <row r="12275" spans="9:12" x14ac:dyDescent="0.25">
      <c r="I12275" s="714"/>
      <c r="J12275"/>
      <c r="K12275"/>
      <c r="L12275"/>
    </row>
    <row r="12276" spans="9:12" x14ac:dyDescent="0.25">
      <c r="I12276" s="714"/>
      <c r="J12276"/>
      <c r="K12276"/>
      <c r="L12276"/>
    </row>
    <row r="12277" spans="9:12" x14ac:dyDescent="0.25">
      <c r="I12277" s="714"/>
      <c r="J12277"/>
      <c r="K12277"/>
      <c r="L12277"/>
    </row>
    <row r="12278" spans="9:12" x14ac:dyDescent="0.25">
      <c r="I12278" s="714"/>
      <c r="J12278"/>
      <c r="K12278"/>
      <c r="L12278"/>
    </row>
    <row r="12279" spans="9:12" x14ac:dyDescent="0.25">
      <c r="I12279" s="714"/>
      <c r="J12279"/>
      <c r="K12279"/>
      <c r="L12279"/>
    </row>
    <row r="12280" spans="9:12" x14ac:dyDescent="0.25">
      <c r="I12280" s="714"/>
      <c r="J12280"/>
      <c r="K12280"/>
      <c r="L12280"/>
    </row>
    <row r="12281" spans="9:12" x14ac:dyDescent="0.25">
      <c r="I12281" s="714"/>
      <c r="J12281"/>
      <c r="K12281"/>
      <c r="L12281"/>
    </row>
    <row r="12282" spans="9:12" x14ac:dyDescent="0.25">
      <c r="I12282" s="714"/>
      <c r="J12282"/>
      <c r="K12282"/>
      <c r="L12282"/>
    </row>
    <row r="12283" spans="9:12" x14ac:dyDescent="0.25">
      <c r="I12283" s="714"/>
      <c r="J12283"/>
      <c r="K12283"/>
      <c r="L12283"/>
    </row>
    <row r="12284" spans="9:12" x14ac:dyDescent="0.25">
      <c r="I12284" s="714"/>
      <c r="J12284"/>
      <c r="K12284"/>
      <c r="L12284"/>
    </row>
    <row r="12285" spans="9:12" x14ac:dyDescent="0.25">
      <c r="I12285" s="714"/>
      <c r="J12285"/>
      <c r="K12285"/>
      <c r="L12285"/>
    </row>
    <row r="12286" spans="9:12" x14ac:dyDescent="0.25">
      <c r="I12286" s="714"/>
      <c r="J12286"/>
      <c r="K12286"/>
      <c r="L12286"/>
    </row>
    <row r="12287" spans="9:12" x14ac:dyDescent="0.25">
      <c r="I12287" s="714"/>
      <c r="J12287"/>
      <c r="K12287"/>
      <c r="L12287"/>
    </row>
    <row r="12288" spans="9:12" x14ac:dyDescent="0.25">
      <c r="I12288" s="714"/>
      <c r="J12288"/>
      <c r="K12288"/>
      <c r="L12288"/>
    </row>
    <row r="12289" spans="9:12" x14ac:dyDescent="0.25">
      <c r="I12289" s="714"/>
      <c r="J12289"/>
      <c r="K12289"/>
      <c r="L12289"/>
    </row>
    <row r="12290" spans="9:12" x14ac:dyDescent="0.25">
      <c r="I12290" s="714"/>
      <c r="J12290"/>
      <c r="K12290"/>
      <c r="L12290"/>
    </row>
    <row r="12291" spans="9:12" x14ac:dyDescent="0.25">
      <c r="I12291" s="714"/>
      <c r="J12291"/>
      <c r="K12291"/>
      <c r="L12291"/>
    </row>
    <row r="12292" spans="9:12" x14ac:dyDescent="0.25">
      <c r="I12292" s="714"/>
      <c r="J12292"/>
      <c r="K12292"/>
      <c r="L12292"/>
    </row>
    <row r="12293" spans="9:12" x14ac:dyDescent="0.25">
      <c r="I12293" s="714"/>
      <c r="J12293"/>
      <c r="K12293"/>
      <c r="L12293"/>
    </row>
    <row r="12294" spans="9:12" x14ac:dyDescent="0.25">
      <c r="I12294" s="714"/>
      <c r="J12294"/>
      <c r="K12294"/>
      <c r="L12294"/>
    </row>
    <row r="12295" spans="9:12" x14ac:dyDescent="0.25">
      <c r="I12295" s="714"/>
      <c r="J12295"/>
      <c r="K12295"/>
      <c r="L12295"/>
    </row>
    <row r="12296" spans="9:12" x14ac:dyDescent="0.25">
      <c r="I12296" s="714"/>
      <c r="J12296"/>
      <c r="K12296"/>
      <c r="L12296"/>
    </row>
    <row r="12297" spans="9:12" x14ac:dyDescent="0.25">
      <c r="I12297" s="714"/>
      <c r="J12297"/>
      <c r="K12297"/>
      <c r="L12297"/>
    </row>
    <row r="12298" spans="9:12" x14ac:dyDescent="0.25">
      <c r="I12298" s="714"/>
      <c r="J12298"/>
      <c r="K12298"/>
      <c r="L12298"/>
    </row>
    <row r="12299" spans="9:12" x14ac:dyDescent="0.25">
      <c r="I12299" s="714"/>
      <c r="J12299"/>
      <c r="K12299"/>
      <c r="L12299"/>
    </row>
    <row r="12300" spans="9:12" x14ac:dyDescent="0.25">
      <c r="I12300" s="714"/>
      <c r="J12300"/>
      <c r="K12300"/>
      <c r="L12300"/>
    </row>
    <row r="12301" spans="9:12" x14ac:dyDescent="0.25">
      <c r="I12301" s="714"/>
      <c r="J12301"/>
      <c r="K12301"/>
      <c r="L12301"/>
    </row>
    <row r="12302" spans="9:12" x14ac:dyDescent="0.25">
      <c r="I12302" s="714"/>
      <c r="J12302"/>
      <c r="K12302"/>
      <c r="L12302"/>
    </row>
    <row r="12303" spans="9:12" x14ac:dyDescent="0.25">
      <c r="I12303" s="714"/>
      <c r="J12303"/>
      <c r="K12303"/>
      <c r="L12303"/>
    </row>
    <row r="12304" spans="9:12" x14ac:dyDescent="0.25">
      <c r="I12304" s="714"/>
      <c r="J12304"/>
      <c r="K12304"/>
      <c r="L12304"/>
    </row>
    <row r="12305" spans="9:12" x14ac:dyDescent="0.25">
      <c r="I12305" s="714"/>
      <c r="J12305"/>
      <c r="K12305"/>
      <c r="L12305"/>
    </row>
    <row r="12306" spans="9:12" x14ac:dyDescent="0.25">
      <c r="I12306" s="714"/>
      <c r="J12306"/>
      <c r="K12306"/>
      <c r="L12306"/>
    </row>
    <row r="12307" spans="9:12" x14ac:dyDescent="0.25">
      <c r="I12307" s="714"/>
      <c r="J12307"/>
      <c r="K12307"/>
      <c r="L12307"/>
    </row>
    <row r="12308" spans="9:12" x14ac:dyDescent="0.25">
      <c r="I12308" s="714"/>
      <c r="J12308"/>
      <c r="K12308"/>
      <c r="L12308"/>
    </row>
    <row r="12309" spans="9:12" x14ac:dyDescent="0.25">
      <c r="I12309" s="714"/>
      <c r="J12309"/>
      <c r="K12309"/>
      <c r="L12309"/>
    </row>
    <row r="12310" spans="9:12" x14ac:dyDescent="0.25">
      <c r="I12310" s="714"/>
      <c r="J12310"/>
      <c r="K12310"/>
      <c r="L12310"/>
    </row>
    <row r="12311" spans="9:12" x14ac:dyDescent="0.25">
      <c r="I12311" s="714"/>
      <c r="J12311"/>
      <c r="K12311"/>
      <c r="L12311"/>
    </row>
    <row r="12312" spans="9:12" x14ac:dyDescent="0.25">
      <c r="I12312" s="714"/>
      <c r="J12312"/>
      <c r="K12312"/>
      <c r="L12312"/>
    </row>
    <row r="12313" spans="9:12" x14ac:dyDescent="0.25">
      <c r="I12313" s="714"/>
      <c r="J12313"/>
      <c r="K12313"/>
      <c r="L12313"/>
    </row>
    <row r="12314" spans="9:12" x14ac:dyDescent="0.25">
      <c r="I12314" s="714"/>
      <c r="J12314"/>
      <c r="K12314"/>
      <c r="L12314"/>
    </row>
    <row r="12315" spans="9:12" x14ac:dyDescent="0.25">
      <c r="I12315" s="714"/>
      <c r="J12315"/>
      <c r="K12315"/>
      <c r="L12315"/>
    </row>
    <row r="12316" spans="9:12" x14ac:dyDescent="0.25">
      <c r="I12316" s="714"/>
      <c r="J12316"/>
      <c r="K12316"/>
      <c r="L12316"/>
    </row>
    <row r="12317" spans="9:12" x14ac:dyDescent="0.25">
      <c r="I12317" s="714"/>
      <c r="J12317"/>
      <c r="K12317"/>
      <c r="L12317"/>
    </row>
    <row r="12318" spans="9:12" x14ac:dyDescent="0.25">
      <c r="I12318" s="714"/>
      <c r="J12318"/>
      <c r="K12318"/>
      <c r="L12318"/>
    </row>
    <row r="12319" spans="9:12" x14ac:dyDescent="0.25">
      <c r="I12319" s="714"/>
      <c r="J12319"/>
      <c r="K12319"/>
      <c r="L12319"/>
    </row>
    <row r="12320" spans="9:12" x14ac:dyDescent="0.25">
      <c r="I12320" s="714"/>
      <c r="J12320"/>
      <c r="K12320"/>
      <c r="L12320"/>
    </row>
    <row r="12321" spans="9:12" x14ac:dyDescent="0.25">
      <c r="I12321" s="714"/>
      <c r="J12321"/>
      <c r="K12321"/>
      <c r="L12321"/>
    </row>
    <row r="12322" spans="9:12" x14ac:dyDescent="0.25">
      <c r="I12322" s="714"/>
      <c r="J12322"/>
      <c r="K12322"/>
      <c r="L12322"/>
    </row>
    <row r="12323" spans="9:12" x14ac:dyDescent="0.25">
      <c r="I12323" s="714"/>
      <c r="J12323"/>
      <c r="K12323"/>
      <c r="L12323"/>
    </row>
    <row r="12324" spans="9:12" x14ac:dyDescent="0.25">
      <c r="I12324" s="714"/>
      <c r="J12324"/>
      <c r="K12324"/>
      <c r="L12324"/>
    </row>
    <row r="12325" spans="9:12" x14ac:dyDescent="0.25">
      <c r="I12325" s="714"/>
      <c r="J12325"/>
      <c r="K12325"/>
      <c r="L12325"/>
    </row>
    <row r="12326" spans="9:12" x14ac:dyDescent="0.25">
      <c r="I12326" s="714"/>
      <c r="J12326"/>
      <c r="K12326"/>
      <c r="L12326"/>
    </row>
    <row r="12327" spans="9:12" x14ac:dyDescent="0.25">
      <c r="I12327" s="714"/>
      <c r="J12327"/>
      <c r="K12327"/>
      <c r="L12327"/>
    </row>
    <row r="12328" spans="9:12" x14ac:dyDescent="0.25">
      <c r="I12328" s="714"/>
      <c r="J12328"/>
      <c r="K12328"/>
      <c r="L12328"/>
    </row>
    <row r="12329" spans="9:12" x14ac:dyDescent="0.25">
      <c r="I12329" s="714"/>
      <c r="J12329"/>
      <c r="K12329"/>
      <c r="L12329"/>
    </row>
    <row r="12330" spans="9:12" x14ac:dyDescent="0.25">
      <c r="I12330" s="714"/>
      <c r="J12330"/>
      <c r="K12330"/>
      <c r="L12330"/>
    </row>
    <row r="12331" spans="9:12" x14ac:dyDescent="0.25">
      <c r="I12331" s="714"/>
      <c r="J12331"/>
      <c r="K12331"/>
      <c r="L12331"/>
    </row>
    <row r="12332" spans="9:12" x14ac:dyDescent="0.25">
      <c r="I12332" s="714"/>
      <c r="J12332"/>
      <c r="K12332"/>
      <c r="L12332"/>
    </row>
    <row r="12333" spans="9:12" x14ac:dyDescent="0.25">
      <c r="I12333" s="714"/>
      <c r="J12333"/>
      <c r="K12333"/>
      <c r="L12333"/>
    </row>
    <row r="12334" spans="9:12" x14ac:dyDescent="0.25">
      <c r="I12334" s="714"/>
      <c r="J12334"/>
      <c r="K12334"/>
      <c r="L12334"/>
    </row>
    <row r="12335" spans="9:12" x14ac:dyDescent="0.25">
      <c r="I12335" s="714"/>
      <c r="J12335"/>
      <c r="K12335"/>
      <c r="L12335"/>
    </row>
    <row r="12336" spans="9:12" x14ac:dyDescent="0.25">
      <c r="I12336" s="714"/>
      <c r="J12336"/>
      <c r="K12336"/>
      <c r="L12336"/>
    </row>
    <row r="12337" spans="9:12" x14ac:dyDescent="0.25">
      <c r="I12337" s="714"/>
      <c r="J12337"/>
      <c r="K12337"/>
      <c r="L12337"/>
    </row>
    <row r="12338" spans="9:12" x14ac:dyDescent="0.25">
      <c r="I12338" s="714"/>
      <c r="J12338"/>
      <c r="K12338"/>
      <c r="L12338"/>
    </row>
    <row r="12339" spans="9:12" x14ac:dyDescent="0.25">
      <c r="I12339" s="714"/>
      <c r="J12339"/>
      <c r="K12339"/>
      <c r="L12339"/>
    </row>
    <row r="12340" spans="9:12" x14ac:dyDescent="0.25">
      <c r="I12340" s="714"/>
      <c r="J12340"/>
      <c r="K12340"/>
      <c r="L12340"/>
    </row>
    <row r="12341" spans="9:12" x14ac:dyDescent="0.25">
      <c r="I12341" s="714"/>
      <c r="J12341"/>
      <c r="K12341"/>
      <c r="L12341"/>
    </row>
    <row r="12342" spans="9:12" x14ac:dyDescent="0.25">
      <c r="I12342" s="714"/>
      <c r="J12342"/>
      <c r="K12342"/>
      <c r="L12342"/>
    </row>
    <row r="12343" spans="9:12" x14ac:dyDescent="0.25">
      <c r="I12343" s="714"/>
      <c r="J12343"/>
      <c r="K12343"/>
      <c r="L12343"/>
    </row>
    <row r="12344" spans="9:12" x14ac:dyDescent="0.25">
      <c r="I12344" s="714"/>
      <c r="J12344"/>
      <c r="K12344"/>
      <c r="L12344"/>
    </row>
    <row r="12345" spans="9:12" x14ac:dyDescent="0.25">
      <c r="I12345" s="714"/>
      <c r="J12345"/>
      <c r="K12345"/>
      <c r="L12345"/>
    </row>
    <row r="12346" spans="9:12" x14ac:dyDescent="0.25">
      <c r="I12346" s="714"/>
      <c r="J12346"/>
      <c r="K12346"/>
      <c r="L12346"/>
    </row>
    <row r="12347" spans="9:12" x14ac:dyDescent="0.25">
      <c r="I12347" s="714"/>
      <c r="J12347"/>
      <c r="K12347"/>
      <c r="L12347"/>
    </row>
    <row r="12348" spans="9:12" x14ac:dyDescent="0.25">
      <c r="I12348" s="714"/>
      <c r="J12348"/>
      <c r="K12348"/>
      <c r="L12348"/>
    </row>
    <row r="12349" spans="9:12" x14ac:dyDescent="0.25">
      <c r="I12349" s="714"/>
      <c r="J12349"/>
      <c r="K12349"/>
      <c r="L12349"/>
    </row>
    <row r="12350" spans="9:12" x14ac:dyDescent="0.25">
      <c r="I12350" s="714"/>
      <c r="J12350"/>
      <c r="K12350"/>
      <c r="L12350"/>
    </row>
    <row r="12351" spans="9:12" x14ac:dyDescent="0.25">
      <c r="I12351" s="714"/>
      <c r="J12351"/>
      <c r="K12351"/>
      <c r="L12351"/>
    </row>
    <row r="12352" spans="9:12" x14ac:dyDescent="0.25">
      <c r="I12352" s="714"/>
      <c r="J12352"/>
      <c r="K12352"/>
      <c r="L12352"/>
    </row>
    <row r="12353" spans="9:12" x14ac:dyDescent="0.25">
      <c r="I12353" s="714"/>
      <c r="J12353"/>
      <c r="K12353"/>
      <c r="L12353"/>
    </row>
    <row r="12354" spans="9:12" x14ac:dyDescent="0.25">
      <c r="I12354" s="714"/>
      <c r="J12354"/>
      <c r="K12354"/>
      <c r="L12354"/>
    </row>
    <row r="12355" spans="9:12" x14ac:dyDescent="0.25">
      <c r="I12355" s="714"/>
      <c r="J12355"/>
      <c r="K12355"/>
      <c r="L12355"/>
    </row>
    <row r="12356" spans="9:12" x14ac:dyDescent="0.25">
      <c r="I12356" s="714"/>
      <c r="J12356"/>
      <c r="K12356"/>
      <c r="L12356"/>
    </row>
    <row r="12357" spans="9:12" x14ac:dyDescent="0.25">
      <c r="I12357" s="714"/>
      <c r="J12357"/>
      <c r="K12357"/>
      <c r="L12357"/>
    </row>
    <row r="12358" spans="9:12" x14ac:dyDescent="0.25">
      <c r="I12358" s="714"/>
      <c r="J12358"/>
      <c r="K12358"/>
      <c r="L12358"/>
    </row>
    <row r="12359" spans="9:12" x14ac:dyDescent="0.25">
      <c r="I12359" s="714"/>
      <c r="J12359"/>
      <c r="K12359"/>
      <c r="L12359"/>
    </row>
    <row r="12360" spans="9:12" x14ac:dyDescent="0.25">
      <c r="I12360" s="714"/>
      <c r="J12360"/>
      <c r="K12360"/>
      <c r="L12360"/>
    </row>
    <row r="12361" spans="9:12" x14ac:dyDescent="0.25">
      <c r="I12361" s="714"/>
      <c r="J12361"/>
      <c r="K12361"/>
      <c r="L12361"/>
    </row>
    <row r="12362" spans="9:12" x14ac:dyDescent="0.25">
      <c r="I12362" s="714"/>
      <c r="J12362"/>
      <c r="K12362"/>
      <c r="L12362"/>
    </row>
    <row r="12363" spans="9:12" x14ac:dyDescent="0.25">
      <c r="I12363" s="714"/>
      <c r="J12363"/>
      <c r="K12363"/>
      <c r="L12363"/>
    </row>
    <row r="12364" spans="9:12" x14ac:dyDescent="0.25">
      <c r="I12364" s="714"/>
      <c r="J12364"/>
      <c r="K12364"/>
      <c r="L12364"/>
    </row>
    <row r="12365" spans="9:12" x14ac:dyDescent="0.25">
      <c r="I12365" s="714"/>
      <c r="J12365"/>
      <c r="K12365"/>
      <c r="L12365"/>
    </row>
    <row r="12366" spans="9:12" x14ac:dyDescent="0.25">
      <c r="I12366" s="714"/>
      <c r="J12366"/>
      <c r="K12366"/>
      <c r="L12366"/>
    </row>
    <row r="12367" spans="9:12" x14ac:dyDescent="0.25">
      <c r="I12367" s="714"/>
      <c r="J12367"/>
      <c r="K12367"/>
      <c r="L12367"/>
    </row>
    <row r="12368" spans="9:12" x14ac:dyDescent="0.25">
      <c r="I12368" s="714"/>
      <c r="J12368"/>
      <c r="K12368"/>
      <c r="L12368"/>
    </row>
    <row r="12369" spans="9:12" x14ac:dyDescent="0.25">
      <c r="I12369" s="714"/>
      <c r="J12369"/>
      <c r="K12369"/>
      <c r="L12369"/>
    </row>
    <row r="12370" spans="9:12" x14ac:dyDescent="0.25">
      <c r="I12370" s="714"/>
      <c r="J12370"/>
      <c r="K12370"/>
      <c r="L12370"/>
    </row>
    <row r="12371" spans="9:12" x14ac:dyDescent="0.25">
      <c r="I12371" s="714"/>
      <c r="J12371"/>
      <c r="K12371"/>
      <c r="L12371"/>
    </row>
    <row r="12372" spans="9:12" x14ac:dyDescent="0.25">
      <c r="I12372" s="714"/>
      <c r="J12372"/>
      <c r="K12372"/>
      <c r="L12372"/>
    </row>
    <row r="12373" spans="9:12" x14ac:dyDescent="0.25">
      <c r="I12373" s="714"/>
      <c r="J12373"/>
      <c r="K12373"/>
      <c r="L12373"/>
    </row>
    <row r="12374" spans="9:12" x14ac:dyDescent="0.25">
      <c r="I12374" s="714"/>
      <c r="J12374"/>
      <c r="K12374"/>
      <c r="L12374"/>
    </row>
    <row r="12375" spans="9:12" x14ac:dyDescent="0.25">
      <c r="I12375" s="714"/>
      <c r="J12375"/>
      <c r="K12375"/>
      <c r="L12375"/>
    </row>
    <row r="12376" spans="9:12" x14ac:dyDescent="0.25">
      <c r="I12376" s="714"/>
      <c r="J12376"/>
      <c r="K12376"/>
      <c r="L12376"/>
    </row>
    <row r="12377" spans="9:12" x14ac:dyDescent="0.25">
      <c r="I12377" s="714"/>
      <c r="J12377"/>
      <c r="K12377"/>
      <c r="L12377"/>
    </row>
    <row r="12378" spans="9:12" x14ac:dyDescent="0.25">
      <c r="I12378" s="714"/>
      <c r="J12378"/>
      <c r="K12378"/>
      <c r="L12378"/>
    </row>
    <row r="12379" spans="9:12" x14ac:dyDescent="0.25">
      <c r="I12379" s="714"/>
      <c r="J12379"/>
      <c r="K12379"/>
      <c r="L12379"/>
    </row>
    <row r="12380" spans="9:12" x14ac:dyDescent="0.25">
      <c r="I12380" s="714"/>
      <c r="J12380"/>
      <c r="K12380"/>
      <c r="L12380"/>
    </row>
    <row r="12381" spans="9:12" x14ac:dyDescent="0.25">
      <c r="I12381" s="714"/>
      <c r="J12381"/>
      <c r="K12381"/>
      <c r="L12381"/>
    </row>
    <row r="12382" spans="9:12" x14ac:dyDescent="0.25">
      <c r="I12382" s="714"/>
      <c r="J12382"/>
      <c r="K12382"/>
      <c r="L12382"/>
    </row>
    <row r="12383" spans="9:12" x14ac:dyDescent="0.25">
      <c r="I12383" s="714"/>
      <c r="J12383"/>
      <c r="K12383"/>
      <c r="L12383"/>
    </row>
    <row r="12384" spans="9:12" x14ac:dyDescent="0.25">
      <c r="I12384" s="714"/>
      <c r="J12384"/>
      <c r="K12384"/>
      <c r="L12384"/>
    </row>
    <row r="12385" spans="9:12" x14ac:dyDescent="0.25">
      <c r="I12385" s="714"/>
      <c r="J12385"/>
      <c r="K12385"/>
      <c r="L12385"/>
    </row>
    <row r="12386" spans="9:12" x14ac:dyDescent="0.25">
      <c r="I12386" s="714"/>
      <c r="J12386"/>
      <c r="K12386"/>
      <c r="L12386"/>
    </row>
    <row r="12387" spans="9:12" x14ac:dyDescent="0.25">
      <c r="I12387" s="714"/>
      <c r="J12387"/>
      <c r="K12387"/>
      <c r="L12387"/>
    </row>
    <row r="12388" spans="9:12" x14ac:dyDescent="0.25">
      <c r="I12388" s="714"/>
      <c r="J12388"/>
      <c r="K12388"/>
      <c r="L12388"/>
    </row>
    <row r="12389" spans="9:12" x14ac:dyDescent="0.25">
      <c r="I12389" s="714"/>
      <c r="J12389"/>
      <c r="K12389"/>
      <c r="L12389"/>
    </row>
    <row r="12390" spans="9:12" x14ac:dyDescent="0.25">
      <c r="I12390" s="714"/>
      <c r="J12390"/>
      <c r="K12390"/>
      <c r="L12390"/>
    </row>
    <row r="12391" spans="9:12" x14ac:dyDescent="0.25">
      <c r="I12391" s="714"/>
      <c r="J12391"/>
      <c r="K12391"/>
      <c r="L12391"/>
    </row>
    <row r="12392" spans="9:12" x14ac:dyDescent="0.25">
      <c r="I12392" s="714"/>
      <c r="J12392"/>
      <c r="K12392"/>
      <c r="L12392"/>
    </row>
    <row r="12393" spans="9:12" x14ac:dyDescent="0.25">
      <c r="I12393" s="714"/>
      <c r="J12393"/>
      <c r="K12393"/>
      <c r="L12393"/>
    </row>
    <row r="12394" spans="9:12" x14ac:dyDescent="0.25">
      <c r="I12394" s="714"/>
      <c r="J12394"/>
      <c r="K12394"/>
      <c r="L12394"/>
    </row>
    <row r="12395" spans="9:12" x14ac:dyDescent="0.25">
      <c r="I12395" s="714"/>
      <c r="J12395"/>
      <c r="K12395"/>
      <c r="L12395"/>
    </row>
    <row r="12396" spans="9:12" x14ac:dyDescent="0.25">
      <c r="I12396" s="714"/>
      <c r="J12396"/>
      <c r="K12396"/>
      <c r="L12396"/>
    </row>
    <row r="12397" spans="9:12" x14ac:dyDescent="0.25">
      <c r="I12397" s="714"/>
      <c r="J12397"/>
      <c r="K12397"/>
      <c r="L12397"/>
    </row>
    <row r="12398" spans="9:12" x14ac:dyDescent="0.25">
      <c r="I12398" s="714"/>
      <c r="J12398"/>
      <c r="K12398"/>
      <c r="L12398"/>
    </row>
    <row r="12399" spans="9:12" x14ac:dyDescent="0.25">
      <c r="I12399" s="714"/>
      <c r="J12399"/>
      <c r="K12399"/>
      <c r="L12399"/>
    </row>
    <row r="12400" spans="9:12" x14ac:dyDescent="0.25">
      <c r="I12400" s="714"/>
      <c r="J12400"/>
      <c r="K12400"/>
      <c r="L12400"/>
    </row>
    <row r="12401" spans="9:12" x14ac:dyDescent="0.25">
      <c r="I12401" s="714"/>
      <c r="J12401"/>
      <c r="K12401"/>
      <c r="L12401"/>
    </row>
    <row r="12402" spans="9:12" x14ac:dyDescent="0.25">
      <c r="I12402" s="714"/>
      <c r="J12402"/>
      <c r="K12402"/>
      <c r="L12402"/>
    </row>
    <row r="12403" spans="9:12" x14ac:dyDescent="0.25">
      <c r="I12403" s="714"/>
      <c r="J12403"/>
      <c r="K12403"/>
      <c r="L12403"/>
    </row>
    <row r="12404" spans="9:12" x14ac:dyDescent="0.25">
      <c r="I12404" s="714"/>
      <c r="J12404"/>
      <c r="K12404"/>
      <c r="L12404"/>
    </row>
    <row r="12405" spans="9:12" x14ac:dyDescent="0.25">
      <c r="I12405" s="714"/>
      <c r="J12405"/>
      <c r="K12405"/>
      <c r="L12405"/>
    </row>
    <row r="12406" spans="9:12" x14ac:dyDescent="0.25">
      <c r="I12406" s="714"/>
      <c r="J12406"/>
      <c r="K12406"/>
      <c r="L12406"/>
    </row>
    <row r="12407" spans="9:12" x14ac:dyDescent="0.25">
      <c r="I12407" s="714"/>
      <c r="J12407"/>
      <c r="K12407"/>
      <c r="L12407"/>
    </row>
    <row r="12408" spans="9:12" x14ac:dyDescent="0.25">
      <c r="I12408" s="714"/>
      <c r="J12408"/>
      <c r="K12408"/>
      <c r="L12408"/>
    </row>
    <row r="12409" spans="9:12" x14ac:dyDescent="0.25">
      <c r="I12409" s="714"/>
      <c r="J12409"/>
      <c r="K12409"/>
      <c r="L12409"/>
    </row>
    <row r="12410" spans="9:12" x14ac:dyDescent="0.25">
      <c r="I12410" s="714"/>
      <c r="J12410"/>
      <c r="K12410"/>
      <c r="L12410"/>
    </row>
    <row r="12411" spans="9:12" x14ac:dyDescent="0.25">
      <c r="I12411" s="714"/>
      <c r="J12411"/>
      <c r="K12411"/>
      <c r="L12411"/>
    </row>
    <row r="12412" spans="9:12" x14ac:dyDescent="0.25">
      <c r="I12412" s="714"/>
      <c r="J12412"/>
      <c r="K12412"/>
      <c r="L12412"/>
    </row>
    <row r="12413" spans="9:12" x14ac:dyDescent="0.25">
      <c r="I12413" s="714"/>
      <c r="J12413"/>
      <c r="K12413"/>
      <c r="L12413"/>
    </row>
    <row r="12414" spans="9:12" x14ac:dyDescent="0.25">
      <c r="I12414" s="714"/>
      <c r="J12414"/>
      <c r="K12414"/>
      <c r="L12414"/>
    </row>
    <row r="12415" spans="9:12" x14ac:dyDescent="0.25">
      <c r="I12415" s="714"/>
      <c r="J12415"/>
      <c r="K12415"/>
      <c r="L12415"/>
    </row>
    <row r="12416" spans="9:12" x14ac:dyDescent="0.25">
      <c r="I12416" s="714"/>
      <c r="J12416"/>
      <c r="K12416"/>
      <c r="L12416"/>
    </row>
    <row r="12417" spans="9:12" x14ac:dyDescent="0.25">
      <c r="I12417" s="714"/>
      <c r="J12417"/>
      <c r="K12417"/>
      <c r="L12417"/>
    </row>
    <row r="12418" spans="9:12" x14ac:dyDescent="0.25">
      <c r="I12418" s="714"/>
      <c r="J12418"/>
      <c r="K12418"/>
      <c r="L12418"/>
    </row>
    <row r="12419" spans="9:12" x14ac:dyDescent="0.25">
      <c r="I12419" s="714"/>
      <c r="J12419"/>
      <c r="K12419"/>
      <c r="L12419"/>
    </row>
    <row r="12420" spans="9:12" x14ac:dyDescent="0.25">
      <c r="I12420" s="714"/>
      <c r="J12420"/>
      <c r="K12420"/>
      <c r="L12420"/>
    </row>
    <row r="12421" spans="9:12" x14ac:dyDescent="0.25">
      <c r="I12421" s="714"/>
      <c r="J12421"/>
      <c r="K12421"/>
      <c r="L12421"/>
    </row>
    <row r="12422" spans="9:12" x14ac:dyDescent="0.25">
      <c r="I12422" s="714"/>
      <c r="J12422"/>
      <c r="K12422"/>
      <c r="L12422"/>
    </row>
    <row r="12423" spans="9:12" x14ac:dyDescent="0.25">
      <c r="I12423" s="714"/>
      <c r="J12423"/>
      <c r="K12423"/>
      <c r="L12423"/>
    </row>
    <row r="12424" spans="9:12" x14ac:dyDescent="0.25">
      <c r="I12424" s="714"/>
      <c r="J12424"/>
      <c r="K12424"/>
      <c r="L12424"/>
    </row>
    <row r="12425" spans="9:12" x14ac:dyDescent="0.25">
      <c r="I12425" s="714"/>
      <c r="J12425"/>
      <c r="K12425"/>
      <c r="L12425"/>
    </row>
    <row r="12426" spans="9:12" x14ac:dyDescent="0.25">
      <c r="I12426" s="714"/>
      <c r="J12426"/>
      <c r="K12426"/>
      <c r="L12426"/>
    </row>
    <row r="12427" spans="9:12" x14ac:dyDescent="0.25">
      <c r="I12427" s="714"/>
      <c r="J12427"/>
      <c r="K12427"/>
      <c r="L12427"/>
    </row>
    <row r="12428" spans="9:12" x14ac:dyDescent="0.25">
      <c r="I12428" s="714"/>
      <c r="J12428"/>
      <c r="K12428"/>
      <c r="L12428"/>
    </row>
    <row r="12429" spans="9:12" x14ac:dyDescent="0.25">
      <c r="I12429" s="714"/>
      <c r="J12429"/>
      <c r="K12429"/>
      <c r="L12429"/>
    </row>
    <row r="12430" spans="9:12" x14ac:dyDescent="0.25">
      <c r="I12430" s="714"/>
      <c r="J12430"/>
      <c r="K12430"/>
      <c r="L12430"/>
    </row>
    <row r="12431" spans="9:12" x14ac:dyDescent="0.25">
      <c r="I12431" s="714"/>
      <c r="J12431"/>
      <c r="K12431"/>
      <c r="L12431"/>
    </row>
    <row r="12432" spans="9:12" x14ac:dyDescent="0.25">
      <c r="I12432" s="714"/>
      <c r="J12432"/>
      <c r="K12432"/>
      <c r="L12432"/>
    </row>
    <row r="12433" spans="9:12" x14ac:dyDescent="0.25">
      <c r="I12433" s="714"/>
      <c r="J12433"/>
      <c r="K12433"/>
      <c r="L12433"/>
    </row>
    <row r="12434" spans="9:12" x14ac:dyDescent="0.25">
      <c r="I12434" s="714"/>
      <c r="J12434"/>
      <c r="K12434"/>
      <c r="L12434"/>
    </row>
    <row r="12435" spans="9:12" x14ac:dyDescent="0.25">
      <c r="I12435" s="714"/>
      <c r="J12435"/>
      <c r="K12435"/>
      <c r="L12435"/>
    </row>
    <row r="12436" spans="9:12" x14ac:dyDescent="0.25">
      <c r="I12436" s="714"/>
      <c r="J12436"/>
      <c r="K12436"/>
      <c r="L12436"/>
    </row>
    <row r="12437" spans="9:12" x14ac:dyDescent="0.25">
      <c r="I12437" s="714"/>
      <c r="J12437"/>
      <c r="K12437"/>
      <c r="L12437"/>
    </row>
    <row r="12438" spans="9:12" x14ac:dyDescent="0.25">
      <c r="I12438" s="714"/>
      <c r="J12438"/>
      <c r="K12438"/>
      <c r="L12438"/>
    </row>
    <row r="12439" spans="9:12" x14ac:dyDescent="0.25">
      <c r="I12439" s="714"/>
      <c r="J12439"/>
      <c r="K12439"/>
      <c r="L12439"/>
    </row>
    <row r="12440" spans="9:12" x14ac:dyDescent="0.25">
      <c r="I12440" s="714"/>
      <c r="J12440"/>
      <c r="K12440"/>
      <c r="L12440"/>
    </row>
    <row r="12441" spans="9:12" x14ac:dyDescent="0.25">
      <c r="I12441" s="714"/>
      <c r="J12441"/>
      <c r="K12441"/>
      <c r="L12441"/>
    </row>
    <row r="12442" spans="9:12" x14ac:dyDescent="0.25">
      <c r="I12442" s="714"/>
      <c r="J12442"/>
      <c r="K12442"/>
      <c r="L12442"/>
    </row>
    <row r="12443" spans="9:12" x14ac:dyDescent="0.25">
      <c r="I12443" s="714"/>
      <c r="J12443"/>
      <c r="K12443"/>
      <c r="L12443"/>
    </row>
    <row r="12444" spans="9:12" x14ac:dyDescent="0.25">
      <c r="I12444" s="714"/>
      <c r="J12444"/>
      <c r="K12444"/>
      <c r="L12444"/>
    </row>
    <row r="12445" spans="9:12" x14ac:dyDescent="0.25">
      <c r="I12445" s="714"/>
      <c r="J12445"/>
      <c r="K12445"/>
      <c r="L12445"/>
    </row>
    <row r="12446" spans="9:12" x14ac:dyDescent="0.25">
      <c r="I12446" s="714"/>
      <c r="J12446"/>
      <c r="K12446"/>
      <c r="L12446"/>
    </row>
    <row r="12447" spans="9:12" x14ac:dyDescent="0.25">
      <c r="I12447" s="714"/>
      <c r="J12447"/>
      <c r="K12447"/>
      <c r="L12447"/>
    </row>
    <row r="12448" spans="9:12" x14ac:dyDescent="0.25">
      <c r="I12448" s="714"/>
      <c r="J12448"/>
      <c r="K12448"/>
      <c r="L12448"/>
    </row>
    <row r="12449" spans="9:12" x14ac:dyDescent="0.25">
      <c r="I12449" s="714"/>
      <c r="J12449"/>
      <c r="K12449"/>
      <c r="L12449"/>
    </row>
    <row r="12450" spans="9:12" x14ac:dyDescent="0.25">
      <c r="I12450" s="714"/>
      <c r="J12450"/>
      <c r="K12450"/>
      <c r="L12450"/>
    </row>
    <row r="12451" spans="9:12" x14ac:dyDescent="0.25">
      <c r="I12451" s="714"/>
      <c r="J12451"/>
      <c r="K12451"/>
      <c r="L12451"/>
    </row>
    <row r="12452" spans="9:12" x14ac:dyDescent="0.25">
      <c r="I12452" s="714"/>
      <c r="J12452"/>
      <c r="K12452"/>
      <c r="L12452"/>
    </row>
    <row r="12453" spans="9:12" x14ac:dyDescent="0.25">
      <c r="I12453" s="714"/>
      <c r="J12453"/>
      <c r="K12453"/>
      <c r="L12453"/>
    </row>
    <row r="12454" spans="9:12" x14ac:dyDescent="0.25">
      <c r="I12454" s="714"/>
      <c r="J12454"/>
      <c r="K12454"/>
      <c r="L12454"/>
    </row>
    <row r="12455" spans="9:12" x14ac:dyDescent="0.25">
      <c r="I12455" s="714"/>
      <c r="J12455"/>
      <c r="K12455"/>
      <c r="L12455"/>
    </row>
    <row r="12456" spans="9:12" x14ac:dyDescent="0.25">
      <c r="I12456" s="714"/>
      <c r="J12456"/>
      <c r="K12456"/>
      <c r="L12456"/>
    </row>
    <row r="12457" spans="9:12" x14ac:dyDescent="0.25">
      <c r="I12457" s="714"/>
      <c r="J12457"/>
      <c r="K12457"/>
      <c r="L12457"/>
    </row>
    <row r="12458" spans="9:12" x14ac:dyDescent="0.25">
      <c r="I12458" s="714"/>
      <c r="J12458"/>
      <c r="K12458"/>
      <c r="L12458"/>
    </row>
    <row r="12459" spans="9:12" x14ac:dyDescent="0.25">
      <c r="I12459" s="714"/>
      <c r="J12459"/>
      <c r="K12459"/>
      <c r="L12459"/>
    </row>
    <row r="12460" spans="9:12" x14ac:dyDescent="0.25">
      <c r="I12460" s="714"/>
      <c r="J12460"/>
      <c r="K12460"/>
      <c r="L12460"/>
    </row>
    <row r="12461" spans="9:12" x14ac:dyDescent="0.25">
      <c r="I12461" s="714"/>
      <c r="J12461"/>
      <c r="K12461"/>
      <c r="L12461"/>
    </row>
    <row r="12462" spans="9:12" x14ac:dyDescent="0.25">
      <c r="I12462" s="714"/>
      <c r="J12462"/>
      <c r="K12462"/>
      <c r="L12462"/>
    </row>
    <row r="12463" spans="9:12" x14ac:dyDescent="0.25">
      <c r="I12463" s="714"/>
      <c r="J12463"/>
      <c r="K12463"/>
      <c r="L12463"/>
    </row>
    <row r="12464" spans="9:12" x14ac:dyDescent="0.25">
      <c r="I12464" s="714"/>
      <c r="J12464"/>
      <c r="K12464"/>
      <c r="L12464"/>
    </row>
    <row r="12465" spans="9:12" x14ac:dyDescent="0.25">
      <c r="I12465" s="714"/>
      <c r="J12465"/>
      <c r="K12465"/>
      <c r="L12465"/>
    </row>
    <row r="12466" spans="9:12" x14ac:dyDescent="0.25">
      <c r="I12466" s="714"/>
      <c r="J12466"/>
      <c r="K12466"/>
      <c r="L12466"/>
    </row>
    <row r="12467" spans="9:12" x14ac:dyDescent="0.25">
      <c r="I12467" s="714"/>
      <c r="J12467"/>
      <c r="K12467"/>
      <c r="L12467"/>
    </row>
    <row r="12468" spans="9:12" x14ac:dyDescent="0.25">
      <c r="I12468" s="714"/>
      <c r="J12468"/>
      <c r="K12468"/>
      <c r="L12468"/>
    </row>
    <row r="12469" spans="9:12" x14ac:dyDescent="0.25">
      <c r="I12469" s="714"/>
      <c r="J12469"/>
      <c r="K12469"/>
      <c r="L12469"/>
    </row>
    <row r="12470" spans="9:12" x14ac:dyDescent="0.25">
      <c r="I12470" s="714"/>
      <c r="J12470"/>
      <c r="K12470"/>
      <c r="L12470"/>
    </row>
    <row r="12471" spans="9:12" x14ac:dyDescent="0.25">
      <c r="I12471" s="714"/>
      <c r="J12471"/>
      <c r="K12471"/>
      <c r="L12471"/>
    </row>
    <row r="12472" spans="9:12" x14ac:dyDescent="0.25">
      <c r="I12472" s="714"/>
      <c r="J12472"/>
      <c r="K12472"/>
      <c r="L12472"/>
    </row>
    <row r="12473" spans="9:12" x14ac:dyDescent="0.25">
      <c r="I12473" s="714"/>
      <c r="J12473"/>
      <c r="K12473"/>
      <c r="L12473"/>
    </row>
    <row r="12474" spans="9:12" x14ac:dyDescent="0.25">
      <c r="I12474" s="714"/>
      <c r="J12474"/>
      <c r="K12474"/>
      <c r="L12474"/>
    </row>
    <row r="12475" spans="9:12" x14ac:dyDescent="0.25">
      <c r="I12475" s="714"/>
      <c r="J12475"/>
      <c r="K12475"/>
      <c r="L12475"/>
    </row>
    <row r="12476" spans="9:12" x14ac:dyDescent="0.25">
      <c r="I12476" s="714"/>
      <c r="J12476"/>
      <c r="K12476"/>
      <c r="L12476"/>
    </row>
    <row r="12477" spans="9:12" x14ac:dyDescent="0.25">
      <c r="I12477" s="714"/>
      <c r="J12477"/>
      <c r="K12477"/>
      <c r="L12477"/>
    </row>
    <row r="12478" spans="9:12" x14ac:dyDescent="0.25">
      <c r="I12478" s="714"/>
      <c r="J12478"/>
      <c r="K12478"/>
      <c r="L12478"/>
    </row>
    <row r="12479" spans="9:12" x14ac:dyDescent="0.25">
      <c r="I12479" s="714"/>
      <c r="J12479"/>
      <c r="K12479"/>
      <c r="L12479"/>
    </row>
    <row r="12480" spans="9:12" x14ac:dyDescent="0.25">
      <c r="I12480" s="714"/>
      <c r="J12480"/>
      <c r="K12480"/>
      <c r="L12480"/>
    </row>
    <row r="12481" spans="9:12" x14ac:dyDescent="0.25">
      <c r="I12481" s="714"/>
      <c r="J12481"/>
      <c r="K12481"/>
      <c r="L12481"/>
    </row>
    <row r="12482" spans="9:12" x14ac:dyDescent="0.25">
      <c r="I12482" s="714"/>
      <c r="J12482"/>
      <c r="K12482"/>
      <c r="L12482"/>
    </row>
    <row r="12483" spans="9:12" x14ac:dyDescent="0.25">
      <c r="I12483" s="714"/>
      <c r="J12483"/>
      <c r="K12483"/>
      <c r="L12483"/>
    </row>
    <row r="12484" spans="9:12" x14ac:dyDescent="0.25">
      <c r="I12484" s="714"/>
      <c r="J12484"/>
      <c r="K12484"/>
      <c r="L12484"/>
    </row>
    <row r="12485" spans="9:12" x14ac:dyDescent="0.25">
      <c r="I12485" s="714"/>
      <c r="J12485"/>
      <c r="K12485"/>
      <c r="L12485"/>
    </row>
    <row r="12486" spans="9:12" x14ac:dyDescent="0.25">
      <c r="I12486" s="714"/>
      <c r="J12486"/>
      <c r="K12486"/>
      <c r="L12486"/>
    </row>
    <row r="12487" spans="9:12" x14ac:dyDescent="0.25">
      <c r="I12487" s="714"/>
      <c r="J12487"/>
      <c r="K12487"/>
      <c r="L12487"/>
    </row>
    <row r="12488" spans="9:12" x14ac:dyDescent="0.25">
      <c r="I12488" s="714"/>
      <c r="J12488"/>
      <c r="K12488"/>
      <c r="L12488"/>
    </row>
    <row r="12489" spans="9:12" x14ac:dyDescent="0.25">
      <c r="I12489" s="714"/>
      <c r="J12489"/>
      <c r="K12489"/>
      <c r="L12489"/>
    </row>
    <row r="12490" spans="9:12" x14ac:dyDescent="0.25">
      <c r="I12490" s="714"/>
      <c r="J12490"/>
      <c r="K12490"/>
      <c r="L12490"/>
    </row>
    <row r="12491" spans="9:12" x14ac:dyDescent="0.25">
      <c r="I12491" s="714"/>
      <c r="J12491"/>
      <c r="K12491"/>
      <c r="L12491"/>
    </row>
    <row r="12492" spans="9:12" x14ac:dyDescent="0.25">
      <c r="I12492" s="714"/>
      <c r="J12492"/>
      <c r="K12492"/>
      <c r="L12492"/>
    </row>
    <row r="12493" spans="9:12" x14ac:dyDescent="0.25">
      <c r="I12493" s="714"/>
      <c r="J12493"/>
      <c r="K12493"/>
      <c r="L12493"/>
    </row>
    <row r="12494" spans="9:12" x14ac:dyDescent="0.25">
      <c r="I12494" s="714"/>
      <c r="J12494"/>
      <c r="K12494"/>
      <c r="L12494"/>
    </row>
    <row r="12495" spans="9:12" x14ac:dyDescent="0.25">
      <c r="I12495" s="714"/>
      <c r="J12495"/>
      <c r="K12495"/>
      <c r="L12495"/>
    </row>
    <row r="12496" spans="9:12" x14ac:dyDescent="0.25">
      <c r="I12496" s="714"/>
      <c r="J12496"/>
      <c r="K12496"/>
      <c r="L12496"/>
    </row>
    <row r="12497" spans="9:12" x14ac:dyDescent="0.25">
      <c r="I12497" s="714"/>
      <c r="J12497"/>
      <c r="K12497"/>
      <c r="L12497"/>
    </row>
    <row r="12498" spans="9:12" x14ac:dyDescent="0.25">
      <c r="I12498" s="714"/>
      <c r="J12498"/>
      <c r="K12498"/>
      <c r="L12498"/>
    </row>
    <row r="12499" spans="9:12" x14ac:dyDescent="0.25">
      <c r="I12499" s="714"/>
      <c r="J12499"/>
      <c r="K12499"/>
      <c r="L12499"/>
    </row>
    <row r="12500" spans="9:12" x14ac:dyDescent="0.25">
      <c r="I12500" s="714"/>
      <c r="J12500"/>
      <c r="K12500"/>
      <c r="L12500"/>
    </row>
    <row r="12501" spans="9:12" x14ac:dyDescent="0.25">
      <c r="I12501" s="714"/>
      <c r="J12501"/>
      <c r="K12501"/>
      <c r="L12501"/>
    </row>
    <row r="12502" spans="9:12" x14ac:dyDescent="0.25">
      <c r="I12502" s="714"/>
      <c r="J12502"/>
      <c r="K12502"/>
      <c r="L12502"/>
    </row>
    <row r="12503" spans="9:12" x14ac:dyDescent="0.25">
      <c r="I12503" s="714"/>
      <c r="J12503"/>
      <c r="K12503"/>
      <c r="L12503"/>
    </row>
    <row r="12504" spans="9:12" x14ac:dyDescent="0.25">
      <c r="I12504" s="714"/>
      <c r="J12504"/>
      <c r="K12504"/>
      <c r="L12504"/>
    </row>
    <row r="12505" spans="9:12" x14ac:dyDescent="0.25">
      <c r="I12505" s="714"/>
      <c r="J12505"/>
      <c r="K12505"/>
      <c r="L12505"/>
    </row>
    <row r="12506" spans="9:12" x14ac:dyDescent="0.25">
      <c r="I12506" s="714"/>
      <c r="J12506"/>
      <c r="K12506"/>
      <c r="L12506"/>
    </row>
    <row r="12507" spans="9:12" x14ac:dyDescent="0.25">
      <c r="I12507" s="714"/>
      <c r="J12507"/>
      <c r="K12507"/>
      <c r="L12507"/>
    </row>
    <row r="12508" spans="9:12" x14ac:dyDescent="0.25">
      <c r="I12508" s="714"/>
      <c r="J12508"/>
      <c r="K12508"/>
      <c r="L12508"/>
    </row>
    <row r="12509" spans="9:12" x14ac:dyDescent="0.25">
      <c r="I12509" s="714"/>
      <c r="J12509"/>
      <c r="K12509"/>
      <c r="L12509"/>
    </row>
    <row r="12510" spans="9:12" x14ac:dyDescent="0.25">
      <c r="I12510" s="714"/>
      <c r="J12510"/>
      <c r="K12510"/>
      <c r="L12510"/>
    </row>
    <row r="12511" spans="9:12" x14ac:dyDescent="0.25">
      <c r="I12511" s="714"/>
      <c r="J12511"/>
      <c r="K12511"/>
      <c r="L12511"/>
    </row>
    <row r="12512" spans="9:12" x14ac:dyDescent="0.25">
      <c r="I12512" s="714"/>
      <c r="J12512"/>
      <c r="K12512"/>
      <c r="L12512"/>
    </row>
    <row r="12513" spans="9:12" x14ac:dyDescent="0.25">
      <c r="I12513" s="714"/>
      <c r="J12513"/>
      <c r="K12513"/>
      <c r="L12513"/>
    </row>
    <row r="12514" spans="9:12" x14ac:dyDescent="0.25">
      <c r="I12514" s="714"/>
      <c r="J12514"/>
      <c r="K12514"/>
      <c r="L12514"/>
    </row>
    <row r="12515" spans="9:12" x14ac:dyDescent="0.25">
      <c r="I12515" s="714"/>
      <c r="J12515"/>
      <c r="K12515"/>
      <c r="L12515"/>
    </row>
    <row r="12516" spans="9:12" x14ac:dyDescent="0.25">
      <c r="I12516" s="714"/>
      <c r="J12516"/>
      <c r="K12516"/>
      <c r="L12516"/>
    </row>
    <row r="12517" spans="9:12" x14ac:dyDescent="0.25">
      <c r="I12517" s="714"/>
      <c r="J12517"/>
      <c r="K12517"/>
      <c r="L12517"/>
    </row>
    <row r="12518" spans="9:12" x14ac:dyDescent="0.25">
      <c r="I12518" s="714"/>
      <c r="J12518"/>
      <c r="K12518"/>
      <c r="L12518"/>
    </row>
    <row r="12519" spans="9:12" x14ac:dyDescent="0.25">
      <c r="I12519" s="714"/>
      <c r="J12519"/>
      <c r="K12519"/>
      <c r="L12519"/>
    </row>
    <row r="12520" spans="9:12" x14ac:dyDescent="0.25">
      <c r="I12520" s="714"/>
      <c r="J12520"/>
      <c r="K12520"/>
      <c r="L12520"/>
    </row>
    <row r="12521" spans="9:12" x14ac:dyDescent="0.25">
      <c r="I12521" s="714"/>
      <c r="J12521"/>
      <c r="K12521"/>
      <c r="L12521"/>
    </row>
    <row r="12522" spans="9:12" x14ac:dyDescent="0.25">
      <c r="I12522" s="714"/>
      <c r="J12522"/>
      <c r="K12522"/>
      <c r="L12522"/>
    </row>
    <row r="12523" spans="9:12" x14ac:dyDescent="0.25">
      <c r="I12523" s="714"/>
      <c r="J12523"/>
      <c r="K12523"/>
      <c r="L12523"/>
    </row>
    <row r="12524" spans="9:12" x14ac:dyDescent="0.25">
      <c r="I12524" s="714"/>
      <c r="J12524"/>
      <c r="K12524"/>
      <c r="L12524"/>
    </row>
    <row r="12525" spans="9:12" x14ac:dyDescent="0.25">
      <c r="I12525" s="714"/>
      <c r="J12525"/>
      <c r="K12525"/>
      <c r="L12525"/>
    </row>
    <row r="12526" spans="9:12" x14ac:dyDescent="0.25">
      <c r="I12526" s="714"/>
      <c r="J12526"/>
      <c r="K12526"/>
      <c r="L12526"/>
    </row>
    <row r="12527" spans="9:12" x14ac:dyDescent="0.25">
      <c r="I12527" s="714"/>
      <c r="J12527"/>
      <c r="K12527"/>
      <c r="L12527"/>
    </row>
    <row r="12528" spans="9:12" x14ac:dyDescent="0.25">
      <c r="I12528" s="714"/>
      <c r="J12528"/>
      <c r="K12528"/>
      <c r="L12528"/>
    </row>
    <row r="12529" spans="9:12" x14ac:dyDescent="0.25">
      <c r="I12529" s="714"/>
      <c r="J12529"/>
      <c r="K12529"/>
      <c r="L12529"/>
    </row>
    <row r="12530" spans="9:12" x14ac:dyDescent="0.25">
      <c r="I12530" s="714"/>
      <c r="J12530"/>
      <c r="K12530"/>
      <c r="L12530"/>
    </row>
    <row r="12531" spans="9:12" x14ac:dyDescent="0.25">
      <c r="I12531" s="714"/>
      <c r="J12531"/>
      <c r="K12531"/>
      <c r="L12531"/>
    </row>
    <row r="12532" spans="9:12" x14ac:dyDescent="0.25">
      <c r="I12532" s="714"/>
      <c r="J12532"/>
      <c r="K12532"/>
      <c r="L12532"/>
    </row>
    <row r="12533" spans="9:12" x14ac:dyDescent="0.25">
      <c r="I12533" s="714"/>
      <c r="J12533"/>
      <c r="K12533"/>
      <c r="L12533"/>
    </row>
    <row r="12534" spans="9:12" x14ac:dyDescent="0.25">
      <c r="I12534" s="714"/>
      <c r="J12534"/>
      <c r="K12534"/>
      <c r="L12534"/>
    </row>
    <row r="12535" spans="9:12" x14ac:dyDescent="0.25">
      <c r="I12535" s="714"/>
      <c r="J12535"/>
      <c r="K12535"/>
      <c r="L12535"/>
    </row>
    <row r="12536" spans="9:12" x14ac:dyDescent="0.25">
      <c r="I12536" s="714"/>
      <c r="J12536"/>
      <c r="K12536"/>
      <c r="L12536"/>
    </row>
    <row r="12537" spans="9:12" x14ac:dyDescent="0.25">
      <c r="I12537" s="714"/>
      <c r="J12537"/>
      <c r="K12537"/>
      <c r="L12537"/>
    </row>
    <row r="12538" spans="9:12" x14ac:dyDescent="0.25">
      <c r="I12538" s="714"/>
      <c r="J12538"/>
      <c r="K12538"/>
      <c r="L12538"/>
    </row>
    <row r="12539" spans="9:12" x14ac:dyDescent="0.25">
      <c r="I12539" s="714"/>
      <c r="J12539"/>
      <c r="K12539"/>
      <c r="L12539"/>
    </row>
    <row r="12540" spans="9:12" x14ac:dyDescent="0.25">
      <c r="I12540" s="714"/>
      <c r="J12540"/>
      <c r="K12540"/>
      <c r="L12540"/>
    </row>
    <row r="12541" spans="9:12" x14ac:dyDescent="0.25">
      <c r="I12541" s="714"/>
      <c r="J12541"/>
      <c r="K12541"/>
      <c r="L12541"/>
    </row>
    <row r="12542" spans="9:12" x14ac:dyDescent="0.25">
      <c r="I12542" s="714"/>
      <c r="J12542"/>
      <c r="K12542"/>
      <c r="L12542"/>
    </row>
    <row r="12543" spans="9:12" x14ac:dyDescent="0.25">
      <c r="I12543" s="714"/>
      <c r="J12543"/>
      <c r="K12543"/>
      <c r="L12543"/>
    </row>
    <row r="12544" spans="9:12" x14ac:dyDescent="0.25">
      <c r="I12544" s="714"/>
      <c r="J12544"/>
      <c r="K12544"/>
      <c r="L12544"/>
    </row>
    <row r="12545" spans="9:12" x14ac:dyDescent="0.25">
      <c r="I12545" s="714"/>
      <c r="J12545"/>
      <c r="K12545"/>
      <c r="L12545"/>
    </row>
    <row r="12546" spans="9:12" x14ac:dyDescent="0.25">
      <c r="I12546" s="714"/>
      <c r="J12546"/>
      <c r="K12546"/>
      <c r="L12546"/>
    </row>
    <row r="12547" spans="9:12" x14ac:dyDescent="0.25">
      <c r="I12547" s="714"/>
      <c r="J12547"/>
      <c r="K12547"/>
      <c r="L12547"/>
    </row>
    <row r="12548" spans="9:12" x14ac:dyDescent="0.25">
      <c r="I12548" s="714"/>
      <c r="J12548"/>
      <c r="K12548"/>
      <c r="L12548"/>
    </row>
    <row r="12549" spans="9:12" x14ac:dyDescent="0.25">
      <c r="I12549" s="714"/>
      <c r="J12549"/>
      <c r="K12549"/>
      <c r="L12549"/>
    </row>
    <row r="12550" spans="9:12" x14ac:dyDescent="0.25">
      <c r="I12550" s="714"/>
      <c r="J12550"/>
      <c r="K12550"/>
      <c r="L12550"/>
    </row>
    <row r="12551" spans="9:12" x14ac:dyDescent="0.25">
      <c r="I12551" s="714"/>
      <c r="J12551"/>
      <c r="K12551"/>
      <c r="L12551"/>
    </row>
    <row r="12552" spans="9:12" x14ac:dyDescent="0.25">
      <c r="I12552" s="714"/>
      <c r="J12552"/>
      <c r="K12552"/>
      <c r="L12552"/>
    </row>
    <row r="12553" spans="9:12" x14ac:dyDescent="0.25">
      <c r="I12553" s="714"/>
      <c r="J12553"/>
      <c r="K12553"/>
      <c r="L12553"/>
    </row>
    <row r="12554" spans="9:12" x14ac:dyDescent="0.25">
      <c r="I12554" s="714"/>
      <c r="J12554"/>
      <c r="K12554"/>
      <c r="L12554"/>
    </row>
    <row r="12555" spans="9:12" x14ac:dyDescent="0.25">
      <c r="I12555" s="714"/>
      <c r="J12555"/>
      <c r="K12555"/>
      <c r="L12555"/>
    </row>
    <row r="12556" spans="9:12" x14ac:dyDescent="0.25">
      <c r="I12556" s="714"/>
      <c r="J12556"/>
      <c r="K12556"/>
      <c r="L12556"/>
    </row>
    <row r="12557" spans="9:12" x14ac:dyDescent="0.25">
      <c r="I12557" s="714"/>
      <c r="J12557"/>
      <c r="K12557"/>
      <c r="L12557"/>
    </row>
    <row r="12558" spans="9:12" x14ac:dyDescent="0.25">
      <c r="I12558" s="714"/>
      <c r="J12558"/>
      <c r="K12558"/>
      <c r="L12558"/>
    </row>
    <row r="12559" spans="9:12" x14ac:dyDescent="0.25">
      <c r="I12559" s="714"/>
      <c r="J12559"/>
      <c r="K12559"/>
      <c r="L12559"/>
    </row>
    <row r="12560" spans="9:12" x14ac:dyDescent="0.25">
      <c r="I12560" s="714"/>
      <c r="J12560"/>
      <c r="K12560"/>
      <c r="L12560"/>
    </row>
    <row r="12561" spans="9:12" x14ac:dyDescent="0.25">
      <c r="I12561" s="714"/>
      <c r="J12561"/>
      <c r="K12561"/>
      <c r="L12561"/>
    </row>
    <row r="12562" spans="9:12" x14ac:dyDescent="0.25">
      <c r="I12562" s="714"/>
      <c r="J12562"/>
      <c r="K12562"/>
      <c r="L12562"/>
    </row>
    <row r="12563" spans="9:12" x14ac:dyDescent="0.25">
      <c r="I12563" s="714"/>
      <c r="J12563"/>
      <c r="K12563"/>
      <c r="L12563"/>
    </row>
    <row r="12564" spans="9:12" x14ac:dyDescent="0.25">
      <c r="I12564" s="714"/>
      <c r="J12564"/>
      <c r="K12564"/>
      <c r="L12564"/>
    </row>
    <row r="12565" spans="9:12" x14ac:dyDescent="0.25">
      <c r="I12565" s="714"/>
      <c r="J12565"/>
      <c r="K12565"/>
      <c r="L12565"/>
    </row>
    <row r="12566" spans="9:12" x14ac:dyDescent="0.25">
      <c r="I12566" s="714"/>
      <c r="J12566"/>
      <c r="K12566"/>
      <c r="L12566"/>
    </row>
    <row r="12567" spans="9:12" x14ac:dyDescent="0.25">
      <c r="I12567" s="714"/>
      <c r="J12567"/>
      <c r="K12567"/>
      <c r="L12567"/>
    </row>
    <row r="12568" spans="9:12" x14ac:dyDescent="0.25">
      <c r="I12568" s="714"/>
      <c r="J12568"/>
      <c r="K12568"/>
      <c r="L12568"/>
    </row>
    <row r="12569" spans="9:12" x14ac:dyDescent="0.25">
      <c r="I12569" s="714"/>
      <c r="J12569"/>
      <c r="K12569"/>
      <c r="L12569"/>
    </row>
    <row r="12570" spans="9:12" x14ac:dyDescent="0.25">
      <c r="I12570" s="714"/>
      <c r="J12570"/>
      <c r="K12570"/>
      <c r="L12570"/>
    </row>
    <row r="12571" spans="9:12" x14ac:dyDescent="0.25">
      <c r="I12571" s="714"/>
      <c r="J12571"/>
      <c r="K12571"/>
      <c r="L12571"/>
    </row>
    <row r="12572" spans="9:12" x14ac:dyDescent="0.25">
      <c r="I12572" s="714"/>
      <c r="J12572"/>
      <c r="K12572"/>
      <c r="L12572"/>
    </row>
    <row r="12573" spans="9:12" x14ac:dyDescent="0.25">
      <c r="I12573" s="714"/>
      <c r="J12573"/>
      <c r="K12573"/>
      <c r="L12573"/>
    </row>
    <row r="12574" spans="9:12" x14ac:dyDescent="0.25">
      <c r="I12574" s="714"/>
      <c r="J12574"/>
      <c r="K12574"/>
      <c r="L12574"/>
    </row>
    <row r="12575" spans="9:12" x14ac:dyDescent="0.25">
      <c r="I12575" s="714"/>
      <c r="J12575"/>
      <c r="K12575"/>
      <c r="L12575"/>
    </row>
    <row r="12576" spans="9:12" x14ac:dyDescent="0.25">
      <c r="I12576" s="714"/>
      <c r="J12576"/>
      <c r="K12576"/>
      <c r="L12576"/>
    </row>
    <row r="12577" spans="9:12" x14ac:dyDescent="0.25">
      <c r="I12577" s="714"/>
      <c r="J12577"/>
      <c r="K12577"/>
      <c r="L12577"/>
    </row>
    <row r="12578" spans="9:12" x14ac:dyDescent="0.25">
      <c r="I12578" s="714"/>
      <c r="J12578"/>
      <c r="K12578"/>
      <c r="L12578"/>
    </row>
    <row r="12579" spans="9:12" x14ac:dyDescent="0.25">
      <c r="I12579" s="714"/>
      <c r="J12579"/>
      <c r="K12579"/>
      <c r="L12579"/>
    </row>
    <row r="12580" spans="9:12" x14ac:dyDescent="0.25">
      <c r="I12580" s="714"/>
      <c r="J12580"/>
      <c r="K12580"/>
      <c r="L12580"/>
    </row>
    <row r="12581" spans="9:12" x14ac:dyDescent="0.25">
      <c r="I12581" s="714"/>
      <c r="J12581"/>
      <c r="K12581"/>
      <c r="L12581"/>
    </row>
    <row r="12582" spans="9:12" x14ac:dyDescent="0.25">
      <c r="I12582" s="714"/>
      <c r="J12582"/>
      <c r="K12582"/>
      <c r="L12582"/>
    </row>
    <row r="12583" spans="9:12" x14ac:dyDescent="0.25">
      <c r="I12583" s="714"/>
      <c r="J12583"/>
      <c r="K12583"/>
      <c r="L12583"/>
    </row>
    <row r="12584" spans="9:12" x14ac:dyDescent="0.25">
      <c r="I12584" s="714"/>
      <c r="J12584"/>
      <c r="K12584"/>
      <c r="L12584"/>
    </row>
    <row r="12585" spans="9:12" x14ac:dyDescent="0.25">
      <c r="I12585" s="714"/>
      <c r="J12585"/>
      <c r="K12585"/>
      <c r="L12585"/>
    </row>
    <row r="12586" spans="9:12" x14ac:dyDescent="0.25">
      <c r="I12586" s="714"/>
      <c r="J12586"/>
      <c r="K12586"/>
      <c r="L12586"/>
    </row>
    <row r="12587" spans="9:12" x14ac:dyDescent="0.25">
      <c r="I12587" s="714"/>
      <c r="J12587"/>
      <c r="K12587"/>
      <c r="L12587"/>
    </row>
    <row r="12588" spans="9:12" x14ac:dyDescent="0.25">
      <c r="I12588" s="714"/>
      <c r="J12588"/>
      <c r="K12588"/>
      <c r="L12588"/>
    </row>
    <row r="12589" spans="9:12" x14ac:dyDescent="0.25">
      <c r="I12589" s="714"/>
      <c r="J12589"/>
      <c r="K12589"/>
      <c r="L12589"/>
    </row>
    <row r="12590" spans="9:12" x14ac:dyDescent="0.25">
      <c r="I12590" s="714"/>
      <c r="J12590"/>
      <c r="K12590"/>
      <c r="L12590"/>
    </row>
    <row r="12591" spans="9:12" x14ac:dyDescent="0.25">
      <c r="I12591" s="714"/>
      <c r="J12591"/>
      <c r="K12591"/>
      <c r="L12591"/>
    </row>
    <row r="12592" spans="9:12" x14ac:dyDescent="0.25">
      <c r="I12592" s="714"/>
      <c r="J12592"/>
      <c r="K12592"/>
      <c r="L12592"/>
    </row>
    <row r="12593" spans="9:12" x14ac:dyDescent="0.25">
      <c r="I12593" s="714"/>
      <c r="J12593"/>
      <c r="K12593"/>
      <c r="L12593"/>
    </row>
    <row r="12594" spans="9:12" x14ac:dyDescent="0.25">
      <c r="I12594" s="714"/>
      <c r="J12594"/>
      <c r="K12594"/>
      <c r="L12594"/>
    </row>
    <row r="12595" spans="9:12" x14ac:dyDescent="0.25">
      <c r="I12595" s="714"/>
      <c r="J12595"/>
      <c r="K12595"/>
      <c r="L12595"/>
    </row>
    <row r="12596" spans="9:12" x14ac:dyDescent="0.25">
      <c r="I12596" s="714"/>
      <c r="J12596"/>
      <c r="K12596"/>
      <c r="L12596"/>
    </row>
    <row r="12597" spans="9:12" x14ac:dyDescent="0.25">
      <c r="I12597" s="714"/>
      <c r="J12597"/>
      <c r="K12597"/>
      <c r="L12597"/>
    </row>
    <row r="12598" spans="9:12" x14ac:dyDescent="0.25">
      <c r="I12598" s="714"/>
      <c r="J12598"/>
      <c r="K12598"/>
      <c r="L12598"/>
    </row>
    <row r="12599" spans="9:12" x14ac:dyDescent="0.25">
      <c r="I12599" s="714"/>
      <c r="J12599"/>
      <c r="K12599"/>
      <c r="L12599"/>
    </row>
    <row r="12600" spans="9:12" x14ac:dyDescent="0.25">
      <c r="I12600" s="714"/>
      <c r="J12600"/>
      <c r="K12600"/>
      <c r="L12600"/>
    </row>
    <row r="12601" spans="9:12" x14ac:dyDescent="0.25">
      <c r="I12601" s="714"/>
      <c r="J12601"/>
      <c r="K12601"/>
      <c r="L12601"/>
    </row>
    <row r="12602" spans="9:12" x14ac:dyDescent="0.25">
      <c r="I12602" s="714"/>
      <c r="J12602"/>
      <c r="K12602"/>
      <c r="L12602"/>
    </row>
    <row r="12603" spans="9:12" x14ac:dyDescent="0.25">
      <c r="I12603" s="714"/>
      <c r="J12603"/>
      <c r="K12603"/>
      <c r="L12603"/>
    </row>
    <row r="12604" spans="9:12" x14ac:dyDescent="0.25">
      <c r="I12604" s="714"/>
      <c r="J12604"/>
      <c r="K12604"/>
      <c r="L12604"/>
    </row>
    <row r="12605" spans="9:12" x14ac:dyDescent="0.25">
      <c r="I12605" s="714"/>
      <c r="J12605"/>
      <c r="K12605"/>
      <c r="L12605"/>
    </row>
    <row r="12606" spans="9:12" x14ac:dyDescent="0.25">
      <c r="I12606" s="714"/>
      <c r="J12606"/>
      <c r="K12606"/>
      <c r="L12606"/>
    </row>
    <row r="12607" spans="9:12" x14ac:dyDescent="0.25">
      <c r="I12607" s="714"/>
      <c r="J12607"/>
      <c r="K12607"/>
      <c r="L12607"/>
    </row>
    <row r="12608" spans="9:12" x14ac:dyDescent="0.25">
      <c r="I12608" s="714"/>
      <c r="J12608"/>
      <c r="K12608"/>
      <c r="L12608"/>
    </row>
    <row r="12609" spans="9:12" x14ac:dyDescent="0.25">
      <c r="I12609" s="714"/>
      <c r="J12609"/>
      <c r="K12609"/>
      <c r="L12609"/>
    </row>
    <row r="12610" spans="9:12" x14ac:dyDescent="0.25">
      <c r="I12610" s="714"/>
      <c r="J12610"/>
      <c r="K12610"/>
      <c r="L12610"/>
    </row>
    <row r="12611" spans="9:12" x14ac:dyDescent="0.25">
      <c r="I12611" s="714"/>
      <c r="J12611"/>
      <c r="K12611"/>
      <c r="L12611"/>
    </row>
    <row r="12612" spans="9:12" x14ac:dyDescent="0.25">
      <c r="I12612" s="714"/>
      <c r="J12612"/>
      <c r="K12612"/>
      <c r="L12612"/>
    </row>
    <row r="12613" spans="9:12" x14ac:dyDescent="0.25">
      <c r="I12613" s="714"/>
      <c r="J12613"/>
      <c r="K12613"/>
      <c r="L12613"/>
    </row>
    <row r="12614" spans="9:12" x14ac:dyDescent="0.25">
      <c r="I12614" s="714"/>
      <c r="J12614"/>
      <c r="K12614"/>
      <c r="L12614"/>
    </row>
    <row r="12615" spans="9:12" x14ac:dyDescent="0.25">
      <c r="I12615" s="714"/>
      <c r="J12615"/>
      <c r="K12615"/>
      <c r="L12615"/>
    </row>
    <row r="12616" spans="9:12" x14ac:dyDescent="0.25">
      <c r="I12616" s="714"/>
      <c r="J12616"/>
      <c r="K12616"/>
      <c r="L12616"/>
    </row>
    <row r="12617" spans="9:12" x14ac:dyDescent="0.25">
      <c r="I12617" s="714"/>
      <c r="J12617"/>
      <c r="K12617"/>
      <c r="L12617"/>
    </row>
    <row r="12618" spans="9:12" x14ac:dyDescent="0.25">
      <c r="I12618" s="714"/>
      <c r="J12618"/>
      <c r="K12618"/>
      <c r="L12618"/>
    </row>
    <row r="12619" spans="9:12" x14ac:dyDescent="0.25">
      <c r="I12619" s="714"/>
      <c r="J12619"/>
      <c r="K12619"/>
      <c r="L12619"/>
    </row>
    <row r="12620" spans="9:12" x14ac:dyDescent="0.25">
      <c r="I12620" s="714"/>
      <c r="J12620"/>
      <c r="K12620"/>
      <c r="L12620"/>
    </row>
    <row r="12621" spans="9:12" x14ac:dyDescent="0.25">
      <c r="I12621" s="714"/>
      <c r="J12621"/>
      <c r="K12621"/>
      <c r="L12621"/>
    </row>
    <row r="12622" spans="9:12" x14ac:dyDescent="0.25">
      <c r="I12622" s="714"/>
      <c r="J12622"/>
      <c r="K12622"/>
      <c r="L12622"/>
    </row>
    <row r="12623" spans="9:12" x14ac:dyDescent="0.25">
      <c r="I12623" s="714"/>
      <c r="J12623"/>
      <c r="K12623"/>
      <c r="L12623"/>
    </row>
    <row r="12624" spans="9:12" x14ac:dyDescent="0.25">
      <c r="I12624" s="714"/>
      <c r="J12624"/>
      <c r="K12624"/>
      <c r="L12624"/>
    </row>
    <row r="12625" spans="9:12" x14ac:dyDescent="0.25">
      <c r="I12625" s="714"/>
      <c r="J12625"/>
      <c r="K12625"/>
      <c r="L12625"/>
    </row>
    <row r="12626" spans="9:12" x14ac:dyDescent="0.25">
      <c r="I12626" s="714"/>
      <c r="J12626"/>
      <c r="K12626"/>
      <c r="L12626"/>
    </row>
    <row r="12627" spans="9:12" x14ac:dyDescent="0.25">
      <c r="I12627" s="714"/>
      <c r="J12627"/>
      <c r="K12627"/>
      <c r="L12627"/>
    </row>
    <row r="12628" spans="9:12" x14ac:dyDescent="0.25">
      <c r="I12628" s="714"/>
      <c r="J12628"/>
      <c r="K12628"/>
      <c r="L12628"/>
    </row>
    <row r="12629" spans="9:12" x14ac:dyDescent="0.25">
      <c r="I12629" s="714"/>
      <c r="J12629"/>
      <c r="K12629"/>
      <c r="L12629"/>
    </row>
    <row r="12630" spans="9:12" x14ac:dyDescent="0.25">
      <c r="I12630" s="714"/>
      <c r="J12630"/>
      <c r="K12630"/>
      <c r="L12630"/>
    </row>
    <row r="12631" spans="9:12" x14ac:dyDescent="0.25">
      <c r="I12631" s="714"/>
      <c r="J12631"/>
      <c r="K12631"/>
      <c r="L12631"/>
    </row>
    <row r="12632" spans="9:12" x14ac:dyDescent="0.25">
      <c r="I12632" s="714"/>
      <c r="J12632"/>
      <c r="K12632"/>
      <c r="L12632"/>
    </row>
    <row r="12633" spans="9:12" x14ac:dyDescent="0.25">
      <c r="I12633" s="714"/>
      <c r="J12633"/>
      <c r="K12633"/>
      <c r="L12633"/>
    </row>
    <row r="12634" spans="9:12" x14ac:dyDescent="0.25">
      <c r="I12634" s="714"/>
      <c r="J12634"/>
      <c r="K12634"/>
      <c r="L12634"/>
    </row>
    <row r="12635" spans="9:12" x14ac:dyDescent="0.25">
      <c r="I12635" s="714"/>
      <c r="J12635"/>
      <c r="K12635"/>
      <c r="L12635"/>
    </row>
    <row r="12636" spans="9:12" x14ac:dyDescent="0.25">
      <c r="I12636" s="714"/>
      <c r="J12636"/>
      <c r="K12636"/>
      <c r="L12636"/>
    </row>
    <row r="12637" spans="9:12" x14ac:dyDescent="0.25">
      <c r="I12637" s="714"/>
      <c r="J12637"/>
      <c r="K12637"/>
      <c r="L12637"/>
    </row>
    <row r="12638" spans="9:12" x14ac:dyDescent="0.25">
      <c r="I12638" s="714"/>
      <c r="J12638"/>
      <c r="K12638"/>
      <c r="L12638"/>
    </row>
    <row r="12639" spans="9:12" x14ac:dyDescent="0.25">
      <c r="I12639" s="714"/>
      <c r="J12639"/>
      <c r="K12639"/>
      <c r="L12639"/>
    </row>
    <row r="12640" spans="9:12" x14ac:dyDescent="0.25">
      <c r="I12640" s="714"/>
      <c r="J12640"/>
      <c r="K12640"/>
      <c r="L12640"/>
    </row>
    <row r="12641" spans="9:12" x14ac:dyDescent="0.25">
      <c r="I12641" s="714"/>
      <c r="J12641"/>
      <c r="K12641"/>
      <c r="L12641"/>
    </row>
    <row r="12642" spans="9:12" x14ac:dyDescent="0.25">
      <c r="I12642" s="714"/>
      <c r="J12642"/>
      <c r="K12642"/>
      <c r="L12642"/>
    </row>
    <row r="12643" spans="9:12" x14ac:dyDescent="0.25">
      <c r="I12643" s="714"/>
      <c r="J12643"/>
      <c r="K12643"/>
      <c r="L12643"/>
    </row>
    <row r="12644" spans="9:12" x14ac:dyDescent="0.25">
      <c r="I12644" s="714"/>
      <c r="J12644"/>
      <c r="K12644"/>
      <c r="L12644"/>
    </row>
    <row r="12645" spans="9:12" x14ac:dyDescent="0.25">
      <c r="I12645" s="714"/>
      <c r="J12645"/>
      <c r="K12645"/>
      <c r="L12645"/>
    </row>
    <row r="12646" spans="9:12" x14ac:dyDescent="0.25">
      <c r="I12646" s="714"/>
      <c r="J12646"/>
      <c r="K12646"/>
      <c r="L12646"/>
    </row>
    <row r="12647" spans="9:12" x14ac:dyDescent="0.25">
      <c r="I12647" s="714"/>
      <c r="J12647"/>
      <c r="K12647"/>
      <c r="L12647"/>
    </row>
    <row r="12648" spans="9:12" x14ac:dyDescent="0.25">
      <c r="I12648" s="714"/>
      <c r="J12648"/>
      <c r="K12648"/>
      <c r="L12648"/>
    </row>
    <row r="12649" spans="9:12" x14ac:dyDescent="0.25">
      <c r="I12649" s="714"/>
      <c r="J12649"/>
      <c r="K12649"/>
      <c r="L12649"/>
    </row>
    <row r="12650" spans="9:12" x14ac:dyDescent="0.25">
      <c r="I12650" s="714"/>
      <c r="J12650"/>
      <c r="K12650"/>
      <c r="L12650"/>
    </row>
    <row r="12651" spans="9:12" x14ac:dyDescent="0.25">
      <c r="I12651" s="714"/>
      <c r="J12651"/>
      <c r="K12651"/>
      <c r="L12651"/>
    </row>
    <row r="12652" spans="9:12" x14ac:dyDescent="0.25">
      <c r="I12652" s="714"/>
      <c r="J12652"/>
      <c r="K12652"/>
      <c r="L12652"/>
    </row>
    <row r="12653" spans="9:12" x14ac:dyDescent="0.25">
      <c r="I12653" s="714"/>
      <c r="J12653"/>
      <c r="K12653"/>
      <c r="L12653"/>
    </row>
    <row r="12654" spans="9:12" x14ac:dyDescent="0.25">
      <c r="I12654" s="714"/>
      <c r="J12654"/>
      <c r="K12654"/>
      <c r="L12654"/>
    </row>
    <row r="12655" spans="9:12" x14ac:dyDescent="0.25">
      <c r="I12655" s="714"/>
      <c r="J12655"/>
      <c r="K12655"/>
      <c r="L12655"/>
    </row>
    <row r="12656" spans="9:12" x14ac:dyDescent="0.25">
      <c r="I12656" s="714"/>
      <c r="J12656"/>
      <c r="K12656"/>
      <c r="L12656"/>
    </row>
    <row r="12657" spans="9:12" x14ac:dyDescent="0.25">
      <c r="I12657" s="714"/>
      <c r="J12657"/>
      <c r="K12657"/>
      <c r="L12657"/>
    </row>
    <row r="12658" spans="9:12" x14ac:dyDescent="0.25">
      <c r="I12658" s="714"/>
      <c r="J12658"/>
      <c r="K12658"/>
      <c r="L12658"/>
    </row>
    <row r="12659" spans="9:12" x14ac:dyDescent="0.25">
      <c r="I12659" s="714"/>
      <c r="J12659"/>
      <c r="K12659"/>
      <c r="L12659"/>
    </row>
    <row r="12660" spans="9:12" x14ac:dyDescent="0.25">
      <c r="I12660" s="714"/>
      <c r="J12660"/>
      <c r="K12660"/>
      <c r="L12660"/>
    </row>
    <row r="12661" spans="9:12" x14ac:dyDescent="0.25">
      <c r="I12661" s="714"/>
      <c r="J12661"/>
      <c r="K12661"/>
      <c r="L12661"/>
    </row>
    <row r="12662" spans="9:12" x14ac:dyDescent="0.25">
      <c r="I12662" s="714"/>
      <c r="J12662"/>
      <c r="K12662"/>
      <c r="L12662"/>
    </row>
    <row r="12663" spans="9:12" x14ac:dyDescent="0.25">
      <c r="I12663" s="714"/>
      <c r="J12663"/>
      <c r="K12663"/>
      <c r="L12663"/>
    </row>
    <row r="12664" spans="9:12" x14ac:dyDescent="0.25">
      <c r="I12664" s="714"/>
      <c r="J12664"/>
      <c r="K12664"/>
      <c r="L12664"/>
    </row>
    <row r="12665" spans="9:12" x14ac:dyDescent="0.25">
      <c r="I12665" s="714"/>
      <c r="J12665"/>
      <c r="K12665"/>
      <c r="L12665"/>
    </row>
    <row r="12666" spans="9:12" x14ac:dyDescent="0.25">
      <c r="I12666" s="714"/>
      <c r="J12666"/>
      <c r="K12666"/>
      <c r="L12666"/>
    </row>
    <row r="12667" spans="9:12" x14ac:dyDescent="0.25">
      <c r="I12667" s="714"/>
      <c r="J12667"/>
      <c r="K12667"/>
      <c r="L12667"/>
    </row>
    <row r="12668" spans="9:12" x14ac:dyDescent="0.25">
      <c r="I12668" s="714"/>
      <c r="J12668"/>
      <c r="K12668"/>
      <c r="L12668"/>
    </row>
    <row r="12669" spans="9:12" x14ac:dyDescent="0.25">
      <c r="I12669" s="714"/>
      <c r="J12669"/>
      <c r="K12669"/>
      <c r="L12669"/>
    </row>
    <row r="12670" spans="9:12" x14ac:dyDescent="0.25">
      <c r="I12670" s="714"/>
      <c r="J12670"/>
      <c r="K12670"/>
      <c r="L12670"/>
    </row>
    <row r="12671" spans="9:12" x14ac:dyDescent="0.25">
      <c r="I12671" s="714"/>
      <c r="J12671"/>
      <c r="K12671"/>
      <c r="L12671"/>
    </row>
    <row r="12672" spans="9:12" x14ac:dyDescent="0.25">
      <c r="I12672" s="714"/>
      <c r="J12672"/>
      <c r="K12672"/>
      <c r="L12672"/>
    </row>
    <row r="12673" spans="9:12" x14ac:dyDescent="0.25">
      <c r="I12673" s="714"/>
      <c r="J12673"/>
      <c r="K12673"/>
      <c r="L12673"/>
    </row>
    <row r="12674" spans="9:12" x14ac:dyDescent="0.25">
      <c r="I12674" s="714"/>
      <c r="J12674"/>
      <c r="K12674"/>
      <c r="L12674"/>
    </row>
    <row r="12675" spans="9:12" x14ac:dyDescent="0.25">
      <c r="I12675" s="714"/>
      <c r="J12675"/>
      <c r="K12675"/>
      <c r="L12675"/>
    </row>
    <row r="12676" spans="9:12" x14ac:dyDescent="0.25">
      <c r="I12676" s="714"/>
      <c r="J12676"/>
      <c r="K12676"/>
      <c r="L12676"/>
    </row>
    <row r="12677" spans="9:12" x14ac:dyDescent="0.25">
      <c r="I12677" s="714"/>
      <c r="J12677"/>
      <c r="K12677"/>
      <c r="L12677"/>
    </row>
    <row r="12678" spans="9:12" x14ac:dyDescent="0.25">
      <c r="I12678" s="714"/>
      <c r="J12678"/>
      <c r="K12678"/>
      <c r="L12678"/>
    </row>
    <row r="12679" spans="9:12" x14ac:dyDescent="0.25">
      <c r="I12679" s="714"/>
      <c r="J12679"/>
      <c r="K12679"/>
      <c r="L12679"/>
    </row>
    <row r="12680" spans="9:12" x14ac:dyDescent="0.25">
      <c r="I12680" s="714"/>
      <c r="J12680"/>
      <c r="K12680"/>
      <c r="L12680"/>
    </row>
    <row r="12681" spans="9:12" x14ac:dyDescent="0.25">
      <c r="I12681" s="714"/>
      <c r="J12681"/>
      <c r="K12681"/>
      <c r="L12681"/>
    </row>
    <row r="12682" spans="9:12" x14ac:dyDescent="0.25">
      <c r="I12682" s="714"/>
      <c r="J12682"/>
      <c r="K12682"/>
      <c r="L12682"/>
    </row>
    <row r="12683" spans="9:12" x14ac:dyDescent="0.25">
      <c r="I12683" s="714"/>
      <c r="J12683"/>
      <c r="K12683"/>
      <c r="L12683"/>
    </row>
    <row r="12684" spans="9:12" x14ac:dyDescent="0.25">
      <c r="I12684" s="714"/>
      <c r="J12684"/>
      <c r="K12684"/>
      <c r="L12684"/>
    </row>
    <row r="12685" spans="9:12" x14ac:dyDescent="0.25">
      <c r="I12685" s="714"/>
      <c r="J12685"/>
      <c r="K12685"/>
      <c r="L12685"/>
    </row>
    <row r="12686" spans="9:12" x14ac:dyDescent="0.25">
      <c r="I12686" s="714"/>
      <c r="J12686"/>
      <c r="K12686"/>
      <c r="L12686"/>
    </row>
    <row r="12687" spans="9:12" x14ac:dyDescent="0.25">
      <c r="I12687" s="714"/>
      <c r="J12687"/>
      <c r="K12687"/>
      <c r="L12687"/>
    </row>
    <row r="12688" spans="9:12" x14ac:dyDescent="0.25">
      <c r="I12688" s="714"/>
      <c r="J12688"/>
      <c r="K12688"/>
      <c r="L12688"/>
    </row>
    <row r="12689" spans="9:12" x14ac:dyDescent="0.25">
      <c r="I12689" s="714"/>
      <c r="J12689"/>
      <c r="K12689"/>
      <c r="L12689"/>
    </row>
    <row r="12690" spans="9:12" x14ac:dyDescent="0.25">
      <c r="I12690" s="714"/>
      <c r="J12690"/>
      <c r="K12690"/>
      <c r="L12690"/>
    </row>
    <row r="12691" spans="9:12" x14ac:dyDescent="0.25">
      <c r="I12691" s="714"/>
      <c r="J12691"/>
      <c r="K12691"/>
      <c r="L12691"/>
    </row>
    <row r="12692" spans="9:12" x14ac:dyDescent="0.25">
      <c r="I12692" s="714"/>
      <c r="J12692"/>
      <c r="K12692"/>
      <c r="L12692"/>
    </row>
    <row r="12693" spans="9:12" x14ac:dyDescent="0.25">
      <c r="I12693" s="714"/>
      <c r="J12693"/>
      <c r="K12693"/>
      <c r="L12693"/>
    </row>
    <row r="12694" spans="9:12" x14ac:dyDescent="0.25">
      <c r="I12694" s="714"/>
      <c r="J12694"/>
      <c r="K12694"/>
      <c r="L12694"/>
    </row>
    <row r="12695" spans="9:12" x14ac:dyDescent="0.25">
      <c r="I12695" s="714"/>
      <c r="J12695"/>
      <c r="K12695"/>
      <c r="L12695"/>
    </row>
    <row r="12696" spans="9:12" x14ac:dyDescent="0.25">
      <c r="I12696" s="714"/>
      <c r="J12696"/>
      <c r="K12696"/>
      <c r="L12696"/>
    </row>
    <row r="12697" spans="9:12" x14ac:dyDescent="0.25">
      <c r="I12697" s="714"/>
      <c r="J12697"/>
      <c r="K12697"/>
      <c r="L12697"/>
    </row>
    <row r="12698" spans="9:12" x14ac:dyDescent="0.25">
      <c r="I12698" s="714"/>
      <c r="J12698"/>
      <c r="K12698"/>
      <c r="L12698"/>
    </row>
    <row r="12699" spans="9:12" x14ac:dyDescent="0.25">
      <c r="I12699" s="714"/>
      <c r="J12699"/>
      <c r="K12699"/>
      <c r="L12699"/>
    </row>
    <row r="12700" spans="9:12" x14ac:dyDescent="0.25">
      <c r="I12700" s="714"/>
      <c r="J12700"/>
      <c r="K12700"/>
      <c r="L12700"/>
    </row>
    <row r="12701" spans="9:12" x14ac:dyDescent="0.25">
      <c r="I12701" s="714"/>
      <c r="J12701"/>
      <c r="K12701"/>
      <c r="L12701"/>
    </row>
    <row r="12702" spans="9:12" x14ac:dyDescent="0.25">
      <c r="I12702" s="714"/>
      <c r="J12702"/>
      <c r="K12702"/>
      <c r="L12702"/>
    </row>
    <row r="12703" spans="9:12" x14ac:dyDescent="0.25">
      <c r="I12703" s="714"/>
      <c r="J12703"/>
      <c r="K12703"/>
      <c r="L12703"/>
    </row>
    <row r="12704" spans="9:12" x14ac:dyDescent="0.25">
      <c r="I12704" s="714"/>
      <c r="J12704"/>
      <c r="K12704"/>
      <c r="L12704"/>
    </row>
    <row r="12705" spans="9:12" x14ac:dyDescent="0.25">
      <c r="I12705" s="714"/>
      <c r="J12705"/>
      <c r="K12705"/>
      <c r="L12705"/>
    </row>
    <row r="12706" spans="9:12" x14ac:dyDescent="0.25">
      <c r="I12706" s="714"/>
      <c r="J12706"/>
      <c r="K12706"/>
      <c r="L12706"/>
    </row>
    <row r="12707" spans="9:12" x14ac:dyDescent="0.25">
      <c r="I12707" s="714"/>
      <c r="J12707"/>
      <c r="K12707"/>
      <c r="L12707"/>
    </row>
    <row r="12708" spans="9:12" x14ac:dyDescent="0.25">
      <c r="I12708" s="714"/>
      <c r="J12708"/>
      <c r="K12708"/>
      <c r="L12708"/>
    </row>
    <row r="12709" spans="9:12" x14ac:dyDescent="0.25">
      <c r="I12709" s="714"/>
      <c r="J12709"/>
      <c r="K12709"/>
      <c r="L12709"/>
    </row>
    <row r="12710" spans="9:12" x14ac:dyDescent="0.25">
      <c r="I12710" s="714"/>
      <c r="J12710"/>
      <c r="K12710"/>
      <c r="L12710"/>
    </row>
    <row r="12711" spans="9:12" x14ac:dyDescent="0.25">
      <c r="I12711" s="714"/>
      <c r="J12711"/>
      <c r="K12711"/>
      <c r="L12711"/>
    </row>
    <row r="12712" spans="9:12" x14ac:dyDescent="0.25">
      <c r="I12712" s="714"/>
      <c r="J12712"/>
      <c r="K12712"/>
      <c r="L12712"/>
    </row>
    <row r="12713" spans="9:12" x14ac:dyDescent="0.25">
      <c r="I12713" s="714"/>
      <c r="J12713"/>
      <c r="K12713"/>
      <c r="L12713"/>
    </row>
    <row r="12714" spans="9:12" x14ac:dyDescent="0.25">
      <c r="I12714" s="714"/>
      <c r="J12714"/>
      <c r="K12714"/>
      <c r="L12714"/>
    </row>
    <row r="12715" spans="9:12" x14ac:dyDescent="0.25">
      <c r="I12715" s="714"/>
      <c r="J12715"/>
      <c r="K12715"/>
      <c r="L12715"/>
    </row>
    <row r="12716" spans="9:12" x14ac:dyDescent="0.25">
      <c r="I12716" s="714"/>
      <c r="J12716"/>
      <c r="K12716"/>
      <c r="L12716"/>
    </row>
    <row r="12717" spans="9:12" x14ac:dyDescent="0.25">
      <c r="I12717" s="714"/>
      <c r="J12717"/>
      <c r="K12717"/>
      <c r="L12717"/>
    </row>
    <row r="12718" spans="9:12" x14ac:dyDescent="0.25">
      <c r="I12718" s="714"/>
      <c r="J12718"/>
      <c r="K12718"/>
      <c r="L12718"/>
    </row>
    <row r="12719" spans="9:12" x14ac:dyDescent="0.25">
      <c r="I12719" s="714"/>
      <c r="J12719"/>
      <c r="K12719"/>
      <c r="L12719"/>
    </row>
    <row r="12720" spans="9:12" x14ac:dyDescent="0.25">
      <c r="I12720" s="714"/>
      <c r="J12720"/>
      <c r="K12720"/>
      <c r="L12720"/>
    </row>
    <row r="12721" spans="9:12" x14ac:dyDescent="0.25">
      <c r="I12721" s="714"/>
      <c r="J12721"/>
      <c r="K12721"/>
      <c r="L12721"/>
    </row>
    <row r="12722" spans="9:12" x14ac:dyDescent="0.25">
      <c r="I12722" s="714"/>
      <c r="J12722"/>
      <c r="K12722"/>
      <c r="L12722"/>
    </row>
    <row r="12723" spans="9:12" x14ac:dyDescent="0.25">
      <c r="I12723" s="714"/>
      <c r="J12723"/>
      <c r="K12723"/>
      <c r="L12723"/>
    </row>
    <row r="12724" spans="9:12" x14ac:dyDescent="0.25">
      <c r="I12724" s="714"/>
      <c r="J12724"/>
      <c r="K12724"/>
      <c r="L12724"/>
    </row>
    <row r="12725" spans="9:12" x14ac:dyDescent="0.25">
      <c r="I12725" s="714"/>
      <c r="J12725"/>
      <c r="K12725"/>
      <c r="L12725"/>
    </row>
    <row r="12726" spans="9:12" x14ac:dyDescent="0.25">
      <c r="I12726" s="714"/>
      <c r="J12726"/>
      <c r="K12726"/>
      <c r="L12726"/>
    </row>
    <row r="12727" spans="9:12" x14ac:dyDescent="0.25">
      <c r="I12727" s="714"/>
      <c r="J12727"/>
      <c r="K12727"/>
      <c r="L12727"/>
    </row>
    <row r="12728" spans="9:12" x14ac:dyDescent="0.25">
      <c r="I12728" s="714"/>
      <c r="J12728"/>
      <c r="K12728"/>
      <c r="L12728"/>
    </row>
    <row r="12729" spans="9:12" x14ac:dyDescent="0.25">
      <c r="I12729" s="714"/>
      <c r="J12729"/>
      <c r="K12729"/>
      <c r="L12729"/>
    </row>
    <row r="12730" spans="9:12" x14ac:dyDescent="0.25">
      <c r="I12730" s="714"/>
      <c r="J12730"/>
      <c r="K12730"/>
      <c r="L12730"/>
    </row>
    <row r="12731" spans="9:12" x14ac:dyDescent="0.25">
      <c r="I12731" s="714"/>
      <c r="J12731"/>
      <c r="K12731"/>
      <c r="L12731"/>
    </row>
    <row r="12732" spans="9:12" x14ac:dyDescent="0.25">
      <c r="I12732" s="714"/>
      <c r="J12732"/>
      <c r="K12732"/>
      <c r="L12732"/>
    </row>
    <row r="12733" spans="9:12" x14ac:dyDescent="0.25">
      <c r="I12733" s="714"/>
      <c r="J12733"/>
      <c r="K12733"/>
      <c r="L12733"/>
    </row>
    <row r="12734" spans="9:12" x14ac:dyDescent="0.25">
      <c r="I12734" s="714"/>
      <c r="J12734"/>
      <c r="K12734"/>
      <c r="L12734"/>
    </row>
    <row r="12735" spans="9:12" x14ac:dyDescent="0.25">
      <c r="I12735" s="714"/>
      <c r="J12735"/>
      <c r="K12735"/>
      <c r="L12735"/>
    </row>
    <row r="12736" spans="9:12" x14ac:dyDescent="0.25">
      <c r="I12736" s="714"/>
      <c r="J12736"/>
      <c r="K12736"/>
      <c r="L12736"/>
    </row>
    <row r="12737" spans="9:12" x14ac:dyDescent="0.25">
      <c r="I12737" s="714"/>
      <c r="J12737"/>
      <c r="K12737"/>
      <c r="L12737"/>
    </row>
    <row r="12738" spans="9:12" x14ac:dyDescent="0.25">
      <c r="I12738" s="714"/>
      <c r="J12738"/>
      <c r="K12738"/>
      <c r="L12738"/>
    </row>
    <row r="12739" spans="9:12" x14ac:dyDescent="0.25">
      <c r="I12739" s="714"/>
      <c r="J12739"/>
      <c r="K12739"/>
      <c r="L12739"/>
    </row>
    <row r="12740" spans="9:12" x14ac:dyDescent="0.25">
      <c r="I12740" s="714"/>
      <c r="J12740"/>
      <c r="K12740"/>
      <c r="L12740"/>
    </row>
    <row r="12741" spans="9:12" x14ac:dyDescent="0.25">
      <c r="I12741" s="714"/>
      <c r="J12741"/>
      <c r="K12741"/>
      <c r="L12741"/>
    </row>
    <row r="12742" spans="9:12" x14ac:dyDescent="0.25">
      <c r="I12742" s="714"/>
      <c r="J12742"/>
      <c r="K12742"/>
      <c r="L12742"/>
    </row>
    <row r="12743" spans="9:12" x14ac:dyDescent="0.25">
      <c r="I12743" s="714"/>
      <c r="J12743"/>
      <c r="K12743"/>
      <c r="L12743"/>
    </row>
    <row r="12744" spans="9:12" x14ac:dyDescent="0.25">
      <c r="I12744" s="714"/>
      <c r="J12744"/>
      <c r="K12744"/>
      <c r="L12744"/>
    </row>
    <row r="12745" spans="9:12" x14ac:dyDescent="0.25">
      <c r="I12745" s="714"/>
      <c r="J12745"/>
      <c r="K12745"/>
      <c r="L12745"/>
    </row>
    <row r="12746" spans="9:12" x14ac:dyDescent="0.25">
      <c r="I12746" s="714"/>
      <c r="J12746"/>
      <c r="K12746"/>
      <c r="L12746"/>
    </row>
    <row r="12747" spans="9:12" x14ac:dyDescent="0.25">
      <c r="I12747" s="714"/>
      <c r="J12747"/>
      <c r="K12747"/>
      <c r="L12747"/>
    </row>
    <row r="12748" spans="9:12" x14ac:dyDescent="0.25">
      <c r="I12748" s="714"/>
      <c r="J12748"/>
      <c r="K12748"/>
      <c r="L12748"/>
    </row>
    <row r="12749" spans="9:12" x14ac:dyDescent="0.25">
      <c r="I12749" s="714"/>
      <c r="J12749"/>
      <c r="K12749"/>
      <c r="L12749"/>
    </row>
    <row r="12750" spans="9:12" x14ac:dyDescent="0.25">
      <c r="I12750" s="714"/>
      <c r="J12750"/>
      <c r="K12750"/>
      <c r="L12750"/>
    </row>
    <row r="12751" spans="9:12" x14ac:dyDescent="0.25">
      <c r="I12751" s="714"/>
      <c r="J12751"/>
      <c r="K12751"/>
      <c r="L12751"/>
    </row>
    <row r="12752" spans="9:12" x14ac:dyDescent="0.25">
      <c r="I12752" s="714"/>
      <c r="J12752"/>
      <c r="K12752"/>
      <c r="L12752"/>
    </row>
    <row r="12753" spans="9:12" x14ac:dyDescent="0.25">
      <c r="I12753" s="714"/>
      <c r="J12753"/>
      <c r="K12753"/>
      <c r="L12753"/>
    </row>
    <row r="12754" spans="9:12" x14ac:dyDescent="0.25">
      <c r="I12754" s="714"/>
      <c r="J12754"/>
      <c r="K12754"/>
      <c r="L12754"/>
    </row>
    <row r="12755" spans="9:12" x14ac:dyDescent="0.25">
      <c r="I12755" s="714"/>
      <c r="J12755"/>
      <c r="K12755"/>
      <c r="L12755"/>
    </row>
    <row r="12756" spans="9:12" x14ac:dyDescent="0.25">
      <c r="I12756" s="714"/>
      <c r="J12756"/>
      <c r="K12756"/>
      <c r="L12756"/>
    </row>
    <row r="12757" spans="9:12" x14ac:dyDescent="0.25">
      <c r="I12757" s="714"/>
      <c r="J12757"/>
      <c r="K12757"/>
      <c r="L12757"/>
    </row>
    <row r="12758" spans="9:12" x14ac:dyDescent="0.25">
      <c r="I12758" s="714"/>
      <c r="J12758"/>
      <c r="K12758"/>
      <c r="L12758"/>
    </row>
    <row r="12759" spans="9:12" x14ac:dyDescent="0.25">
      <c r="I12759" s="714"/>
      <c r="J12759"/>
      <c r="K12759"/>
      <c r="L12759"/>
    </row>
    <row r="12760" spans="9:12" x14ac:dyDescent="0.25">
      <c r="I12760" s="714"/>
      <c r="J12760"/>
      <c r="K12760"/>
      <c r="L12760"/>
    </row>
    <row r="12761" spans="9:12" x14ac:dyDescent="0.25">
      <c r="I12761" s="714"/>
      <c r="J12761"/>
      <c r="K12761"/>
      <c r="L12761"/>
    </row>
    <row r="12762" spans="9:12" x14ac:dyDescent="0.25">
      <c r="I12762" s="714"/>
      <c r="J12762"/>
      <c r="K12762"/>
      <c r="L12762"/>
    </row>
    <row r="12763" spans="9:12" x14ac:dyDescent="0.25">
      <c r="I12763" s="714"/>
      <c r="J12763"/>
      <c r="K12763"/>
      <c r="L12763"/>
    </row>
    <row r="12764" spans="9:12" x14ac:dyDescent="0.25">
      <c r="I12764" s="714"/>
      <c r="J12764"/>
      <c r="K12764"/>
      <c r="L12764"/>
    </row>
    <row r="12765" spans="9:12" x14ac:dyDescent="0.25">
      <c r="I12765" s="714"/>
      <c r="J12765"/>
      <c r="K12765"/>
      <c r="L12765"/>
    </row>
    <row r="12766" spans="9:12" x14ac:dyDescent="0.25">
      <c r="I12766" s="714"/>
      <c r="J12766"/>
      <c r="K12766"/>
      <c r="L12766"/>
    </row>
    <row r="12767" spans="9:12" x14ac:dyDescent="0.25">
      <c r="I12767" s="714"/>
      <c r="J12767"/>
      <c r="K12767"/>
      <c r="L12767"/>
    </row>
    <row r="12768" spans="9:12" x14ac:dyDescent="0.25">
      <c r="I12768" s="714"/>
      <c r="J12768"/>
      <c r="K12768"/>
      <c r="L12768"/>
    </row>
    <row r="12769" spans="9:12" x14ac:dyDescent="0.25">
      <c r="I12769" s="714"/>
      <c r="J12769"/>
      <c r="K12769"/>
      <c r="L12769"/>
    </row>
    <row r="12770" spans="9:12" x14ac:dyDescent="0.25">
      <c r="I12770" s="714"/>
      <c r="J12770"/>
      <c r="K12770"/>
      <c r="L12770"/>
    </row>
    <row r="12771" spans="9:12" x14ac:dyDescent="0.25">
      <c r="I12771" s="714"/>
      <c r="J12771"/>
      <c r="K12771"/>
      <c r="L12771"/>
    </row>
    <row r="12772" spans="9:12" x14ac:dyDescent="0.25">
      <c r="I12772" s="714"/>
      <c r="J12772"/>
      <c r="K12772"/>
      <c r="L12772"/>
    </row>
    <row r="12773" spans="9:12" x14ac:dyDescent="0.25">
      <c r="I12773" s="714"/>
      <c r="J12773"/>
      <c r="K12773"/>
      <c r="L12773"/>
    </row>
    <row r="12774" spans="9:12" x14ac:dyDescent="0.25">
      <c r="I12774" s="714"/>
      <c r="J12774"/>
      <c r="K12774"/>
      <c r="L12774"/>
    </row>
    <row r="12775" spans="9:12" x14ac:dyDescent="0.25">
      <c r="I12775" s="714"/>
      <c r="J12775"/>
      <c r="K12775"/>
      <c r="L12775"/>
    </row>
    <row r="12776" spans="9:12" x14ac:dyDescent="0.25">
      <c r="I12776" s="714"/>
      <c r="J12776"/>
      <c r="K12776"/>
      <c r="L12776"/>
    </row>
    <row r="12777" spans="9:12" x14ac:dyDescent="0.25">
      <c r="I12777" s="714"/>
      <c r="J12777"/>
      <c r="K12777"/>
      <c r="L12777"/>
    </row>
    <row r="12778" spans="9:12" x14ac:dyDescent="0.25">
      <c r="I12778" s="714"/>
      <c r="J12778"/>
      <c r="K12778"/>
      <c r="L12778"/>
    </row>
    <row r="12779" spans="9:12" x14ac:dyDescent="0.25">
      <c r="I12779" s="714"/>
      <c r="J12779"/>
      <c r="K12779"/>
      <c r="L12779"/>
    </row>
    <row r="12780" spans="9:12" x14ac:dyDescent="0.25">
      <c r="I12780" s="714"/>
      <c r="J12780"/>
      <c r="K12780"/>
      <c r="L12780"/>
    </row>
    <row r="12781" spans="9:12" x14ac:dyDescent="0.25">
      <c r="I12781" s="714"/>
      <c r="J12781"/>
      <c r="K12781"/>
      <c r="L12781"/>
    </row>
    <row r="12782" spans="9:12" x14ac:dyDescent="0.25">
      <c r="I12782" s="714"/>
      <c r="J12782"/>
      <c r="K12782"/>
      <c r="L12782"/>
    </row>
    <row r="12783" spans="9:12" x14ac:dyDescent="0.25">
      <c r="I12783" s="714"/>
      <c r="J12783"/>
      <c r="K12783"/>
      <c r="L12783"/>
    </row>
    <row r="12784" spans="9:12" x14ac:dyDescent="0.25">
      <c r="I12784" s="714"/>
      <c r="J12784"/>
      <c r="K12784"/>
      <c r="L12784"/>
    </row>
    <row r="12785" spans="9:12" x14ac:dyDescent="0.25">
      <c r="I12785" s="714"/>
      <c r="J12785"/>
      <c r="K12785"/>
      <c r="L12785"/>
    </row>
    <row r="12786" spans="9:12" x14ac:dyDescent="0.25">
      <c r="I12786" s="714"/>
      <c r="J12786"/>
      <c r="K12786"/>
      <c r="L12786"/>
    </row>
    <row r="12787" spans="9:12" x14ac:dyDescent="0.25">
      <c r="I12787" s="714"/>
      <c r="J12787"/>
      <c r="K12787"/>
      <c r="L12787"/>
    </row>
    <row r="12788" spans="9:12" x14ac:dyDescent="0.25">
      <c r="I12788" s="714"/>
      <c r="J12788"/>
      <c r="K12788"/>
      <c r="L12788"/>
    </row>
    <row r="12789" spans="9:12" x14ac:dyDescent="0.25">
      <c r="I12789" s="714"/>
      <c r="J12789"/>
      <c r="K12789"/>
      <c r="L12789"/>
    </row>
    <row r="12790" spans="9:12" x14ac:dyDescent="0.25">
      <c r="I12790" s="714"/>
      <c r="J12790"/>
      <c r="K12790"/>
      <c r="L12790"/>
    </row>
    <row r="12791" spans="9:12" x14ac:dyDescent="0.25">
      <c r="I12791" s="714"/>
      <c r="J12791"/>
      <c r="K12791"/>
      <c r="L12791"/>
    </row>
    <row r="12792" spans="9:12" x14ac:dyDescent="0.25">
      <c r="I12792" s="714"/>
      <c r="J12792"/>
      <c r="K12792"/>
      <c r="L12792"/>
    </row>
    <row r="12793" spans="9:12" x14ac:dyDescent="0.25">
      <c r="I12793" s="714"/>
      <c r="J12793"/>
      <c r="K12793"/>
      <c r="L12793"/>
    </row>
    <row r="12794" spans="9:12" x14ac:dyDescent="0.25">
      <c r="I12794" s="714"/>
      <c r="J12794"/>
      <c r="K12794"/>
      <c r="L12794"/>
    </row>
    <row r="12795" spans="9:12" x14ac:dyDescent="0.25">
      <c r="I12795" s="714"/>
      <c r="J12795"/>
      <c r="K12795"/>
      <c r="L12795"/>
    </row>
    <row r="12796" spans="9:12" x14ac:dyDescent="0.25">
      <c r="I12796" s="714"/>
      <c r="J12796"/>
      <c r="K12796"/>
      <c r="L12796"/>
    </row>
    <row r="12797" spans="9:12" x14ac:dyDescent="0.25">
      <c r="I12797" s="714"/>
      <c r="J12797"/>
      <c r="K12797"/>
      <c r="L12797"/>
    </row>
    <row r="12798" spans="9:12" x14ac:dyDescent="0.25">
      <c r="I12798" s="714"/>
      <c r="J12798"/>
      <c r="K12798"/>
      <c r="L12798"/>
    </row>
    <row r="12799" spans="9:12" x14ac:dyDescent="0.25">
      <c r="I12799" s="714"/>
      <c r="J12799"/>
      <c r="K12799"/>
      <c r="L12799"/>
    </row>
    <row r="12800" spans="9:12" x14ac:dyDescent="0.25">
      <c r="I12800" s="714"/>
      <c r="J12800"/>
      <c r="K12800"/>
      <c r="L12800"/>
    </row>
    <row r="12801" spans="9:12" x14ac:dyDescent="0.25">
      <c r="I12801" s="714"/>
      <c r="J12801"/>
      <c r="K12801"/>
      <c r="L12801"/>
    </row>
    <row r="12802" spans="9:12" x14ac:dyDescent="0.25">
      <c r="I12802" s="714"/>
      <c r="J12802"/>
      <c r="K12802"/>
      <c r="L12802"/>
    </row>
    <row r="12803" spans="9:12" x14ac:dyDescent="0.25">
      <c r="I12803" s="714"/>
      <c r="J12803"/>
      <c r="K12803"/>
      <c r="L12803"/>
    </row>
    <row r="12804" spans="9:12" x14ac:dyDescent="0.25">
      <c r="I12804" s="714"/>
      <c r="J12804"/>
      <c r="K12804"/>
      <c r="L12804"/>
    </row>
    <row r="12805" spans="9:12" x14ac:dyDescent="0.25">
      <c r="I12805" s="714"/>
      <c r="J12805"/>
      <c r="K12805"/>
      <c r="L12805"/>
    </row>
    <row r="12806" spans="9:12" x14ac:dyDescent="0.25">
      <c r="I12806" s="714"/>
      <c r="J12806"/>
      <c r="K12806"/>
      <c r="L12806"/>
    </row>
    <row r="12807" spans="9:12" x14ac:dyDescent="0.25">
      <c r="I12807" s="714"/>
      <c r="J12807"/>
      <c r="K12807"/>
      <c r="L12807"/>
    </row>
    <row r="12808" spans="9:12" x14ac:dyDescent="0.25">
      <c r="I12808" s="714"/>
      <c r="J12808"/>
      <c r="K12808"/>
      <c r="L12808"/>
    </row>
    <row r="12809" spans="9:12" x14ac:dyDescent="0.25">
      <c r="I12809" s="714"/>
      <c r="J12809"/>
      <c r="K12809"/>
      <c r="L12809"/>
    </row>
    <row r="12810" spans="9:12" x14ac:dyDescent="0.25">
      <c r="I12810" s="714"/>
      <c r="J12810"/>
      <c r="K12810"/>
      <c r="L12810"/>
    </row>
    <row r="12811" spans="9:12" x14ac:dyDescent="0.25">
      <c r="I12811" s="714"/>
      <c r="J12811"/>
      <c r="K12811"/>
      <c r="L12811"/>
    </row>
    <row r="12812" spans="9:12" x14ac:dyDescent="0.25">
      <c r="I12812" s="714"/>
      <c r="J12812"/>
      <c r="K12812"/>
      <c r="L12812"/>
    </row>
    <row r="12813" spans="9:12" x14ac:dyDescent="0.25">
      <c r="I12813" s="714"/>
      <c r="J12813"/>
      <c r="K12813"/>
      <c r="L12813"/>
    </row>
    <row r="12814" spans="9:12" x14ac:dyDescent="0.25">
      <c r="I12814" s="714"/>
      <c r="J12814"/>
      <c r="K12814"/>
      <c r="L12814"/>
    </row>
    <row r="12815" spans="9:12" x14ac:dyDescent="0.25">
      <c r="I12815" s="714"/>
      <c r="J12815"/>
      <c r="K12815"/>
      <c r="L12815"/>
    </row>
    <row r="12816" spans="9:12" x14ac:dyDescent="0.25">
      <c r="I12816" s="714"/>
      <c r="J12816"/>
      <c r="K12816"/>
      <c r="L12816"/>
    </row>
    <row r="12817" spans="9:12" x14ac:dyDescent="0.25">
      <c r="I12817" s="714"/>
      <c r="J12817"/>
      <c r="K12817"/>
      <c r="L12817"/>
    </row>
    <row r="12818" spans="9:12" x14ac:dyDescent="0.25">
      <c r="I12818" s="714"/>
      <c r="J12818"/>
      <c r="K12818"/>
      <c r="L12818"/>
    </row>
    <row r="12819" spans="9:12" x14ac:dyDescent="0.25">
      <c r="I12819" s="714"/>
      <c r="J12819"/>
      <c r="K12819"/>
      <c r="L12819"/>
    </row>
    <row r="12820" spans="9:12" x14ac:dyDescent="0.25">
      <c r="I12820" s="714"/>
      <c r="J12820"/>
      <c r="K12820"/>
      <c r="L12820"/>
    </row>
    <row r="12821" spans="9:12" x14ac:dyDescent="0.25">
      <c r="I12821" s="714"/>
      <c r="J12821"/>
      <c r="K12821"/>
      <c r="L12821"/>
    </row>
    <row r="12822" spans="9:12" x14ac:dyDescent="0.25">
      <c r="I12822" s="714"/>
      <c r="J12822"/>
      <c r="K12822"/>
      <c r="L12822"/>
    </row>
    <row r="12823" spans="9:12" x14ac:dyDescent="0.25">
      <c r="I12823" s="714"/>
      <c r="J12823"/>
      <c r="K12823"/>
      <c r="L12823"/>
    </row>
    <row r="12824" spans="9:12" x14ac:dyDescent="0.25">
      <c r="I12824" s="714"/>
      <c r="J12824"/>
      <c r="K12824"/>
      <c r="L12824"/>
    </row>
    <row r="12825" spans="9:12" x14ac:dyDescent="0.25">
      <c r="I12825" s="714"/>
      <c r="J12825"/>
      <c r="K12825"/>
      <c r="L12825"/>
    </row>
    <row r="12826" spans="9:12" x14ac:dyDescent="0.25">
      <c r="I12826" s="714"/>
      <c r="J12826"/>
      <c r="K12826"/>
      <c r="L12826"/>
    </row>
    <row r="12827" spans="9:12" x14ac:dyDescent="0.25">
      <c r="I12827" s="714"/>
      <c r="J12827"/>
      <c r="K12827"/>
      <c r="L12827"/>
    </row>
    <row r="12828" spans="9:12" x14ac:dyDescent="0.25">
      <c r="I12828" s="714"/>
      <c r="J12828"/>
      <c r="K12828"/>
      <c r="L12828"/>
    </row>
    <row r="12829" spans="9:12" x14ac:dyDescent="0.25">
      <c r="I12829" s="714"/>
      <c r="J12829"/>
      <c r="K12829"/>
      <c r="L12829"/>
    </row>
    <row r="12830" spans="9:12" x14ac:dyDescent="0.25">
      <c r="I12830" s="714"/>
      <c r="J12830"/>
      <c r="K12830"/>
      <c r="L12830"/>
    </row>
    <row r="12831" spans="9:12" x14ac:dyDescent="0.25">
      <c r="I12831" s="714"/>
      <c r="J12831"/>
      <c r="K12831"/>
      <c r="L12831"/>
    </row>
    <row r="12832" spans="9:12" x14ac:dyDescent="0.25">
      <c r="I12832" s="714"/>
      <c r="J12832"/>
      <c r="K12832"/>
      <c r="L12832"/>
    </row>
    <row r="12833" spans="9:12" x14ac:dyDescent="0.25">
      <c r="I12833" s="714"/>
      <c r="J12833"/>
      <c r="K12833"/>
      <c r="L12833"/>
    </row>
    <row r="12834" spans="9:12" x14ac:dyDescent="0.25">
      <c r="I12834" s="714"/>
      <c r="J12834"/>
      <c r="K12834"/>
      <c r="L12834"/>
    </row>
    <row r="12835" spans="9:12" x14ac:dyDescent="0.25">
      <c r="I12835" s="714"/>
      <c r="J12835"/>
      <c r="K12835"/>
      <c r="L12835"/>
    </row>
    <row r="12836" spans="9:12" x14ac:dyDescent="0.25">
      <c r="I12836" s="714"/>
      <c r="J12836"/>
      <c r="K12836"/>
      <c r="L12836"/>
    </row>
    <row r="12837" spans="9:12" x14ac:dyDescent="0.25">
      <c r="I12837" s="714"/>
      <c r="J12837"/>
      <c r="K12837"/>
      <c r="L12837"/>
    </row>
    <row r="12838" spans="9:12" x14ac:dyDescent="0.25">
      <c r="I12838" s="714"/>
      <c r="J12838"/>
      <c r="K12838"/>
      <c r="L12838"/>
    </row>
    <row r="12839" spans="9:12" x14ac:dyDescent="0.25">
      <c r="I12839" s="714"/>
      <c r="J12839"/>
      <c r="K12839"/>
      <c r="L12839"/>
    </row>
    <row r="12840" spans="9:12" x14ac:dyDescent="0.25">
      <c r="I12840" s="714"/>
      <c r="J12840"/>
      <c r="K12840"/>
      <c r="L12840"/>
    </row>
    <row r="12841" spans="9:12" x14ac:dyDescent="0.25">
      <c r="I12841" s="714"/>
      <c r="J12841"/>
      <c r="K12841"/>
      <c r="L12841"/>
    </row>
    <row r="12842" spans="9:12" x14ac:dyDescent="0.25">
      <c r="I12842" s="714"/>
      <c r="J12842"/>
      <c r="K12842"/>
      <c r="L12842"/>
    </row>
    <row r="12843" spans="9:12" x14ac:dyDescent="0.25">
      <c r="I12843" s="714"/>
      <c r="J12843"/>
      <c r="K12843"/>
      <c r="L12843"/>
    </row>
    <row r="12844" spans="9:12" x14ac:dyDescent="0.25">
      <c r="I12844" s="714"/>
      <c r="J12844"/>
      <c r="K12844"/>
      <c r="L12844"/>
    </row>
    <row r="12845" spans="9:12" x14ac:dyDescent="0.25">
      <c r="I12845" s="714"/>
      <c r="J12845"/>
      <c r="K12845"/>
      <c r="L12845"/>
    </row>
    <row r="12846" spans="9:12" x14ac:dyDescent="0.25">
      <c r="I12846" s="714"/>
      <c r="J12846"/>
      <c r="K12846"/>
      <c r="L12846"/>
    </row>
    <row r="12847" spans="9:12" x14ac:dyDescent="0.25">
      <c r="I12847" s="714"/>
      <c r="J12847"/>
      <c r="K12847"/>
      <c r="L12847"/>
    </row>
    <row r="12848" spans="9:12" x14ac:dyDescent="0.25">
      <c r="I12848" s="714"/>
      <c r="J12848"/>
      <c r="K12848"/>
      <c r="L12848"/>
    </row>
    <row r="12849" spans="9:12" x14ac:dyDescent="0.25">
      <c r="I12849" s="714"/>
      <c r="J12849"/>
      <c r="K12849"/>
      <c r="L12849"/>
    </row>
    <row r="12850" spans="9:12" x14ac:dyDescent="0.25">
      <c r="I12850" s="714"/>
      <c r="J12850"/>
      <c r="K12850"/>
      <c r="L12850"/>
    </row>
    <row r="12851" spans="9:12" x14ac:dyDescent="0.25">
      <c r="I12851" s="714"/>
      <c r="J12851"/>
      <c r="K12851"/>
      <c r="L12851"/>
    </row>
    <row r="12852" spans="9:12" x14ac:dyDescent="0.25">
      <c r="I12852" s="714"/>
      <c r="J12852"/>
      <c r="K12852"/>
      <c r="L12852"/>
    </row>
    <row r="12853" spans="9:12" x14ac:dyDescent="0.25">
      <c r="I12853" s="714"/>
      <c r="J12853"/>
      <c r="K12853"/>
      <c r="L12853"/>
    </row>
    <row r="12854" spans="9:12" x14ac:dyDescent="0.25">
      <c r="I12854" s="714"/>
      <c r="J12854"/>
      <c r="K12854"/>
      <c r="L12854"/>
    </row>
    <row r="12855" spans="9:12" x14ac:dyDescent="0.25">
      <c r="I12855" s="714"/>
      <c r="J12855"/>
      <c r="K12855"/>
      <c r="L12855"/>
    </row>
    <row r="12856" spans="9:12" x14ac:dyDescent="0.25">
      <c r="I12856" s="714"/>
      <c r="J12856"/>
      <c r="K12856"/>
      <c r="L12856"/>
    </row>
    <row r="12857" spans="9:12" x14ac:dyDescent="0.25">
      <c r="I12857" s="714"/>
      <c r="J12857"/>
      <c r="K12857"/>
      <c r="L12857"/>
    </row>
    <row r="12858" spans="9:12" x14ac:dyDescent="0.25">
      <c r="I12858" s="714"/>
      <c r="J12858"/>
      <c r="K12858"/>
      <c r="L12858"/>
    </row>
    <row r="12859" spans="9:12" x14ac:dyDescent="0.25">
      <c r="I12859" s="714"/>
      <c r="J12859"/>
      <c r="K12859"/>
      <c r="L12859"/>
    </row>
    <row r="12860" spans="9:12" x14ac:dyDescent="0.25">
      <c r="I12860" s="714"/>
      <c r="J12860"/>
      <c r="K12860"/>
      <c r="L12860"/>
    </row>
    <row r="12861" spans="9:12" x14ac:dyDescent="0.25">
      <c r="I12861" s="714"/>
      <c r="J12861"/>
      <c r="K12861"/>
      <c r="L12861"/>
    </row>
    <row r="12862" spans="9:12" x14ac:dyDescent="0.25">
      <c r="I12862" s="714"/>
      <c r="J12862"/>
      <c r="K12862"/>
      <c r="L12862"/>
    </row>
    <row r="12863" spans="9:12" x14ac:dyDescent="0.25">
      <c r="I12863" s="714"/>
      <c r="J12863"/>
      <c r="K12863"/>
      <c r="L12863"/>
    </row>
    <row r="12864" spans="9:12" x14ac:dyDescent="0.25">
      <c r="I12864" s="714"/>
      <c r="J12864"/>
      <c r="K12864"/>
      <c r="L12864"/>
    </row>
    <row r="12865" spans="9:12" x14ac:dyDescent="0.25">
      <c r="I12865" s="714"/>
      <c r="J12865"/>
      <c r="K12865"/>
      <c r="L12865"/>
    </row>
    <row r="12866" spans="9:12" x14ac:dyDescent="0.25">
      <c r="I12866" s="714"/>
      <c r="J12866"/>
      <c r="K12866"/>
      <c r="L12866"/>
    </row>
    <row r="12867" spans="9:12" x14ac:dyDescent="0.25">
      <c r="I12867" s="714"/>
      <c r="J12867"/>
      <c r="K12867"/>
      <c r="L12867"/>
    </row>
    <row r="12868" spans="9:12" x14ac:dyDescent="0.25">
      <c r="I12868" s="714"/>
      <c r="J12868"/>
      <c r="K12868"/>
      <c r="L12868"/>
    </row>
    <row r="12869" spans="9:12" x14ac:dyDescent="0.25">
      <c r="I12869" s="714"/>
      <c r="J12869"/>
      <c r="K12869"/>
      <c r="L12869"/>
    </row>
    <row r="12870" spans="9:12" x14ac:dyDescent="0.25">
      <c r="I12870" s="714"/>
      <c r="J12870"/>
      <c r="K12870"/>
      <c r="L12870"/>
    </row>
    <row r="12871" spans="9:12" x14ac:dyDescent="0.25">
      <c r="I12871" s="714"/>
      <c r="J12871"/>
      <c r="K12871"/>
      <c r="L12871"/>
    </row>
    <row r="12872" spans="9:12" x14ac:dyDescent="0.25">
      <c r="I12872" s="714"/>
      <c r="J12872"/>
      <c r="K12872"/>
      <c r="L12872"/>
    </row>
    <row r="12873" spans="9:12" x14ac:dyDescent="0.25">
      <c r="I12873" s="714"/>
      <c r="J12873"/>
      <c r="K12873"/>
      <c r="L12873"/>
    </row>
    <row r="12874" spans="9:12" x14ac:dyDescent="0.25">
      <c r="I12874" s="714"/>
      <c r="J12874"/>
      <c r="K12874"/>
      <c r="L12874"/>
    </row>
    <row r="12875" spans="9:12" x14ac:dyDescent="0.25">
      <c r="I12875" s="714"/>
      <c r="J12875"/>
      <c r="K12875"/>
      <c r="L12875"/>
    </row>
    <row r="12876" spans="9:12" x14ac:dyDescent="0.25">
      <c r="I12876" s="714"/>
      <c r="J12876"/>
      <c r="K12876"/>
      <c r="L12876"/>
    </row>
    <row r="12877" spans="9:12" x14ac:dyDescent="0.25">
      <c r="I12877" s="714"/>
      <c r="J12877"/>
      <c r="K12877"/>
      <c r="L12877"/>
    </row>
    <row r="12878" spans="9:12" x14ac:dyDescent="0.25">
      <c r="I12878" s="714"/>
      <c r="J12878"/>
      <c r="K12878"/>
      <c r="L12878"/>
    </row>
    <row r="12879" spans="9:12" x14ac:dyDescent="0.25">
      <c r="I12879" s="714"/>
      <c r="J12879"/>
      <c r="K12879"/>
      <c r="L12879"/>
    </row>
    <row r="12880" spans="9:12" x14ac:dyDescent="0.25">
      <c r="I12880" s="714"/>
      <c r="J12880"/>
      <c r="K12880"/>
      <c r="L12880"/>
    </row>
    <row r="12881" spans="9:12" x14ac:dyDescent="0.25">
      <c r="I12881" s="714"/>
      <c r="J12881"/>
      <c r="K12881"/>
      <c r="L12881"/>
    </row>
    <row r="12882" spans="9:12" x14ac:dyDescent="0.25">
      <c r="I12882" s="714"/>
      <c r="J12882"/>
      <c r="K12882"/>
      <c r="L12882"/>
    </row>
    <row r="12883" spans="9:12" x14ac:dyDescent="0.25">
      <c r="I12883" s="714"/>
      <c r="J12883"/>
      <c r="K12883"/>
      <c r="L12883"/>
    </row>
    <row r="12884" spans="9:12" x14ac:dyDescent="0.25">
      <c r="I12884" s="714"/>
      <c r="J12884"/>
      <c r="K12884"/>
      <c r="L12884"/>
    </row>
    <row r="12885" spans="9:12" x14ac:dyDescent="0.25">
      <c r="I12885" s="714"/>
      <c r="J12885"/>
      <c r="K12885"/>
      <c r="L12885"/>
    </row>
    <row r="12886" spans="9:12" x14ac:dyDescent="0.25">
      <c r="I12886" s="714"/>
      <c r="J12886"/>
      <c r="K12886"/>
      <c r="L12886"/>
    </row>
    <row r="12887" spans="9:12" x14ac:dyDescent="0.25">
      <c r="I12887" s="714"/>
      <c r="J12887"/>
      <c r="K12887"/>
      <c r="L12887"/>
    </row>
    <row r="12888" spans="9:12" x14ac:dyDescent="0.25">
      <c r="I12888" s="714"/>
      <c r="J12888"/>
      <c r="K12888"/>
      <c r="L12888"/>
    </row>
    <row r="12889" spans="9:12" x14ac:dyDescent="0.25">
      <c r="I12889" s="714"/>
      <c r="J12889"/>
      <c r="K12889"/>
      <c r="L12889"/>
    </row>
    <row r="12890" spans="9:12" x14ac:dyDescent="0.25">
      <c r="I12890" s="714"/>
      <c r="J12890"/>
      <c r="K12890"/>
      <c r="L12890"/>
    </row>
    <row r="12891" spans="9:12" x14ac:dyDescent="0.25">
      <c r="I12891" s="714"/>
      <c r="J12891"/>
      <c r="K12891"/>
      <c r="L12891"/>
    </row>
    <row r="12892" spans="9:12" x14ac:dyDescent="0.25">
      <c r="I12892" s="714"/>
      <c r="J12892"/>
      <c r="K12892"/>
      <c r="L12892"/>
    </row>
    <row r="12893" spans="9:12" x14ac:dyDescent="0.25">
      <c r="I12893" s="714"/>
      <c r="J12893"/>
      <c r="K12893"/>
      <c r="L12893"/>
    </row>
    <row r="12894" spans="9:12" x14ac:dyDescent="0.25">
      <c r="I12894" s="714"/>
      <c r="J12894"/>
      <c r="K12894"/>
      <c r="L12894"/>
    </row>
    <row r="12895" spans="9:12" x14ac:dyDescent="0.25">
      <c r="I12895" s="714"/>
      <c r="J12895"/>
      <c r="K12895"/>
      <c r="L12895"/>
    </row>
    <row r="12896" spans="9:12" x14ac:dyDescent="0.25">
      <c r="I12896" s="714"/>
      <c r="J12896"/>
      <c r="K12896"/>
      <c r="L12896"/>
    </row>
    <row r="12897" spans="9:12" x14ac:dyDescent="0.25">
      <c r="I12897" s="714"/>
      <c r="J12897"/>
      <c r="K12897"/>
      <c r="L12897"/>
    </row>
    <row r="12898" spans="9:12" x14ac:dyDescent="0.25">
      <c r="I12898" s="714"/>
      <c r="J12898"/>
      <c r="K12898"/>
      <c r="L12898"/>
    </row>
    <row r="12899" spans="9:12" x14ac:dyDescent="0.25">
      <c r="I12899" s="714"/>
      <c r="J12899"/>
      <c r="K12899"/>
      <c r="L12899"/>
    </row>
    <row r="12900" spans="9:12" x14ac:dyDescent="0.25">
      <c r="I12900" s="714"/>
      <c r="J12900"/>
      <c r="K12900"/>
      <c r="L12900"/>
    </row>
    <row r="12901" spans="9:12" x14ac:dyDescent="0.25">
      <c r="I12901" s="714"/>
      <c r="J12901"/>
      <c r="K12901"/>
      <c r="L12901"/>
    </row>
    <row r="12902" spans="9:12" x14ac:dyDescent="0.25">
      <c r="I12902" s="714"/>
      <c r="J12902"/>
      <c r="K12902"/>
      <c r="L12902"/>
    </row>
    <row r="12903" spans="9:12" x14ac:dyDescent="0.25">
      <c r="I12903" s="714"/>
      <c r="J12903"/>
      <c r="K12903"/>
      <c r="L12903"/>
    </row>
    <row r="12904" spans="9:12" x14ac:dyDescent="0.25">
      <c r="I12904" s="714"/>
      <c r="J12904"/>
      <c r="K12904"/>
      <c r="L12904"/>
    </row>
    <row r="12905" spans="9:12" x14ac:dyDescent="0.25">
      <c r="I12905" s="714"/>
      <c r="J12905"/>
      <c r="K12905"/>
      <c r="L12905"/>
    </row>
    <row r="12906" spans="9:12" x14ac:dyDescent="0.25">
      <c r="I12906" s="714"/>
      <c r="J12906"/>
      <c r="K12906"/>
      <c r="L12906"/>
    </row>
    <row r="12907" spans="9:12" x14ac:dyDescent="0.25">
      <c r="I12907" s="714"/>
      <c r="J12907"/>
      <c r="K12907"/>
      <c r="L12907"/>
    </row>
    <row r="12908" spans="9:12" x14ac:dyDescent="0.25">
      <c r="I12908" s="714"/>
      <c r="J12908"/>
      <c r="K12908"/>
      <c r="L12908"/>
    </row>
    <row r="12909" spans="9:12" x14ac:dyDescent="0.25">
      <c r="I12909" s="714"/>
      <c r="J12909"/>
      <c r="K12909"/>
      <c r="L12909"/>
    </row>
    <row r="12910" spans="9:12" x14ac:dyDescent="0.25">
      <c r="I12910" s="714"/>
      <c r="J12910"/>
      <c r="K12910"/>
      <c r="L12910"/>
    </row>
    <row r="12911" spans="9:12" x14ac:dyDescent="0.25">
      <c r="I12911" s="714"/>
      <c r="J12911"/>
      <c r="K12911"/>
      <c r="L12911"/>
    </row>
    <row r="12912" spans="9:12" x14ac:dyDescent="0.25">
      <c r="I12912" s="714"/>
      <c r="J12912"/>
      <c r="K12912"/>
      <c r="L12912"/>
    </row>
    <row r="12913" spans="9:12" x14ac:dyDescent="0.25">
      <c r="I12913" s="714"/>
      <c r="J12913"/>
      <c r="K12913"/>
      <c r="L12913"/>
    </row>
    <row r="12914" spans="9:12" x14ac:dyDescent="0.25">
      <c r="I12914" s="714"/>
      <c r="J12914"/>
      <c r="K12914"/>
      <c r="L12914"/>
    </row>
    <row r="12915" spans="9:12" x14ac:dyDescent="0.25">
      <c r="I12915" s="714"/>
      <c r="J12915"/>
      <c r="K12915"/>
      <c r="L12915"/>
    </row>
    <row r="12916" spans="9:12" x14ac:dyDescent="0.25">
      <c r="I12916" s="714"/>
      <c r="J12916"/>
      <c r="K12916"/>
      <c r="L12916"/>
    </row>
    <row r="12917" spans="9:12" x14ac:dyDescent="0.25">
      <c r="I12917" s="714"/>
      <c r="J12917"/>
      <c r="K12917"/>
      <c r="L12917"/>
    </row>
    <row r="12918" spans="9:12" x14ac:dyDescent="0.25">
      <c r="I12918" s="714"/>
      <c r="J12918"/>
      <c r="K12918"/>
      <c r="L12918"/>
    </row>
    <row r="12919" spans="9:12" x14ac:dyDescent="0.25">
      <c r="I12919" s="714"/>
      <c r="J12919"/>
      <c r="K12919"/>
      <c r="L12919"/>
    </row>
    <row r="12920" spans="9:12" x14ac:dyDescent="0.25">
      <c r="I12920" s="714"/>
      <c r="J12920"/>
      <c r="K12920"/>
      <c r="L12920"/>
    </row>
    <row r="12921" spans="9:12" x14ac:dyDescent="0.25">
      <c r="I12921" s="714"/>
      <c r="J12921"/>
      <c r="K12921"/>
      <c r="L12921"/>
    </row>
    <row r="12922" spans="9:12" x14ac:dyDescent="0.25">
      <c r="I12922" s="714"/>
      <c r="J12922"/>
      <c r="K12922"/>
      <c r="L12922"/>
    </row>
    <row r="12923" spans="9:12" x14ac:dyDescent="0.25">
      <c r="I12923" s="714"/>
      <c r="J12923"/>
      <c r="K12923"/>
      <c r="L12923"/>
    </row>
    <row r="12924" spans="9:12" x14ac:dyDescent="0.25">
      <c r="I12924" s="714"/>
      <c r="J12924"/>
      <c r="K12924"/>
      <c r="L12924"/>
    </row>
    <row r="12925" spans="9:12" x14ac:dyDescent="0.25">
      <c r="I12925" s="714"/>
      <c r="J12925"/>
      <c r="K12925"/>
      <c r="L12925"/>
    </row>
    <row r="12926" spans="9:12" x14ac:dyDescent="0.25">
      <c r="I12926" s="714"/>
      <c r="J12926"/>
      <c r="K12926"/>
      <c r="L12926"/>
    </row>
    <row r="12927" spans="9:12" x14ac:dyDescent="0.25">
      <c r="I12927" s="714"/>
      <c r="J12927"/>
      <c r="K12927"/>
      <c r="L12927"/>
    </row>
    <row r="12928" spans="9:12" x14ac:dyDescent="0.25">
      <c r="I12928" s="714"/>
      <c r="J12928"/>
      <c r="K12928"/>
      <c r="L12928"/>
    </row>
    <row r="12929" spans="9:12" x14ac:dyDescent="0.25">
      <c r="I12929" s="714"/>
      <c r="J12929"/>
      <c r="K12929"/>
      <c r="L12929"/>
    </row>
    <row r="12930" spans="9:12" x14ac:dyDescent="0.25">
      <c r="I12930" s="714"/>
      <c r="J12930"/>
      <c r="K12930"/>
      <c r="L12930"/>
    </row>
    <row r="12931" spans="9:12" x14ac:dyDescent="0.25">
      <c r="I12931" s="714"/>
      <c r="J12931"/>
      <c r="K12931"/>
      <c r="L12931"/>
    </row>
    <row r="12932" spans="9:12" x14ac:dyDescent="0.25">
      <c r="I12932" s="714"/>
      <c r="J12932"/>
      <c r="K12932"/>
      <c r="L12932"/>
    </row>
    <row r="12933" spans="9:12" x14ac:dyDescent="0.25">
      <c r="I12933" s="714"/>
      <c r="J12933"/>
      <c r="K12933"/>
      <c r="L12933"/>
    </row>
    <row r="12934" spans="9:12" x14ac:dyDescent="0.25">
      <c r="I12934" s="714"/>
      <c r="J12934"/>
      <c r="K12934"/>
      <c r="L12934"/>
    </row>
    <row r="12935" spans="9:12" x14ac:dyDescent="0.25">
      <c r="I12935" s="714"/>
      <c r="J12935"/>
      <c r="K12935"/>
      <c r="L12935"/>
    </row>
    <row r="12936" spans="9:12" x14ac:dyDescent="0.25">
      <c r="I12936" s="714"/>
      <c r="J12936"/>
      <c r="K12936"/>
      <c r="L12936"/>
    </row>
    <row r="12937" spans="9:12" x14ac:dyDescent="0.25">
      <c r="I12937" s="714"/>
      <c r="J12937"/>
      <c r="K12937"/>
      <c r="L12937"/>
    </row>
    <row r="12938" spans="9:12" x14ac:dyDescent="0.25">
      <c r="I12938" s="714"/>
      <c r="J12938"/>
      <c r="K12938"/>
      <c r="L12938"/>
    </row>
    <row r="12939" spans="9:12" x14ac:dyDescent="0.25">
      <c r="I12939" s="714"/>
      <c r="J12939"/>
      <c r="K12939"/>
      <c r="L12939"/>
    </row>
    <row r="12940" spans="9:12" x14ac:dyDescent="0.25">
      <c r="I12940" s="714"/>
      <c r="J12940"/>
      <c r="K12940"/>
      <c r="L12940"/>
    </row>
    <row r="12941" spans="9:12" x14ac:dyDescent="0.25">
      <c r="I12941" s="714"/>
      <c r="J12941"/>
      <c r="K12941"/>
      <c r="L12941"/>
    </row>
    <row r="12942" spans="9:12" x14ac:dyDescent="0.25">
      <c r="I12942" s="714"/>
      <c r="J12942"/>
      <c r="K12942"/>
      <c r="L12942"/>
    </row>
    <row r="12943" spans="9:12" x14ac:dyDescent="0.25">
      <c r="I12943" s="714"/>
      <c r="J12943"/>
      <c r="K12943"/>
      <c r="L12943"/>
    </row>
    <row r="12944" spans="9:12" x14ac:dyDescent="0.25">
      <c r="I12944" s="714"/>
      <c r="J12944"/>
      <c r="K12944"/>
      <c r="L12944"/>
    </row>
    <row r="12945" spans="9:12" x14ac:dyDescent="0.25">
      <c r="I12945" s="714"/>
      <c r="J12945"/>
      <c r="K12945"/>
      <c r="L12945"/>
    </row>
    <row r="12946" spans="9:12" x14ac:dyDescent="0.25">
      <c r="I12946" s="714"/>
      <c r="J12946"/>
      <c r="K12946"/>
      <c r="L12946"/>
    </row>
    <row r="12947" spans="9:12" x14ac:dyDescent="0.25">
      <c r="I12947" s="714"/>
      <c r="J12947"/>
      <c r="K12947"/>
      <c r="L12947"/>
    </row>
    <row r="12948" spans="9:12" x14ac:dyDescent="0.25">
      <c r="I12948" s="714"/>
      <c r="J12948"/>
      <c r="K12948"/>
      <c r="L12948"/>
    </row>
    <row r="12949" spans="9:12" x14ac:dyDescent="0.25">
      <c r="I12949" s="714"/>
      <c r="J12949"/>
      <c r="K12949"/>
      <c r="L12949"/>
    </row>
    <row r="12950" spans="9:12" x14ac:dyDescent="0.25">
      <c r="I12950" s="714"/>
      <c r="J12950"/>
      <c r="K12950"/>
      <c r="L12950"/>
    </row>
    <row r="12951" spans="9:12" x14ac:dyDescent="0.25">
      <c r="I12951" s="714"/>
      <c r="J12951"/>
      <c r="K12951"/>
      <c r="L12951"/>
    </row>
    <row r="12952" spans="9:12" x14ac:dyDescent="0.25">
      <c r="I12952" s="714"/>
      <c r="J12952"/>
      <c r="K12952"/>
      <c r="L12952"/>
    </row>
    <row r="12953" spans="9:12" x14ac:dyDescent="0.25">
      <c r="I12953" s="714"/>
      <c r="J12953"/>
      <c r="K12953"/>
      <c r="L12953"/>
    </row>
    <row r="12954" spans="9:12" x14ac:dyDescent="0.25">
      <c r="I12954" s="714"/>
      <c r="J12954"/>
      <c r="K12954"/>
      <c r="L12954"/>
    </row>
    <row r="12955" spans="9:12" x14ac:dyDescent="0.25">
      <c r="I12955" s="714"/>
      <c r="J12955"/>
      <c r="K12955"/>
      <c r="L12955"/>
    </row>
    <row r="12956" spans="9:12" x14ac:dyDescent="0.25">
      <c r="I12956" s="714"/>
      <c r="J12956"/>
      <c r="K12956"/>
      <c r="L12956"/>
    </row>
    <row r="12957" spans="9:12" x14ac:dyDescent="0.25">
      <c r="I12957" s="714"/>
      <c r="J12957"/>
      <c r="K12957"/>
      <c r="L12957"/>
    </row>
    <row r="12958" spans="9:12" x14ac:dyDescent="0.25">
      <c r="I12958" s="714"/>
      <c r="J12958"/>
      <c r="K12958"/>
      <c r="L12958"/>
    </row>
    <row r="12959" spans="9:12" x14ac:dyDescent="0.25">
      <c r="I12959" s="714"/>
      <c r="J12959"/>
      <c r="K12959"/>
      <c r="L12959"/>
    </row>
    <row r="12960" spans="9:12" x14ac:dyDescent="0.25">
      <c r="I12960" s="714"/>
      <c r="J12960"/>
      <c r="K12960"/>
      <c r="L12960"/>
    </row>
    <row r="12961" spans="9:12" x14ac:dyDescent="0.25">
      <c r="I12961" s="714"/>
      <c r="J12961"/>
      <c r="K12961"/>
      <c r="L12961"/>
    </row>
    <row r="12962" spans="9:12" x14ac:dyDescent="0.25">
      <c r="I12962" s="714"/>
      <c r="J12962"/>
      <c r="K12962"/>
      <c r="L12962"/>
    </row>
    <row r="12963" spans="9:12" x14ac:dyDescent="0.25">
      <c r="I12963" s="714"/>
      <c r="J12963"/>
      <c r="K12963"/>
      <c r="L12963"/>
    </row>
    <row r="12964" spans="9:12" x14ac:dyDescent="0.25">
      <c r="I12964" s="714"/>
      <c r="J12964"/>
      <c r="K12964"/>
      <c r="L12964"/>
    </row>
    <row r="12965" spans="9:12" x14ac:dyDescent="0.25">
      <c r="I12965" s="714"/>
      <c r="J12965"/>
      <c r="K12965"/>
      <c r="L12965"/>
    </row>
    <row r="12966" spans="9:12" x14ac:dyDescent="0.25">
      <c r="I12966" s="714"/>
      <c r="J12966"/>
      <c r="K12966"/>
      <c r="L12966"/>
    </row>
    <row r="12967" spans="9:12" x14ac:dyDescent="0.25">
      <c r="I12967" s="714"/>
      <c r="J12967"/>
      <c r="K12967"/>
      <c r="L12967"/>
    </row>
    <row r="12968" spans="9:12" x14ac:dyDescent="0.25">
      <c r="I12968" s="714"/>
      <c r="J12968"/>
      <c r="K12968"/>
      <c r="L12968"/>
    </row>
    <row r="12969" spans="9:12" x14ac:dyDescent="0.25">
      <c r="I12969" s="714"/>
      <c r="J12969"/>
      <c r="K12969"/>
      <c r="L12969"/>
    </row>
    <row r="12970" spans="9:12" x14ac:dyDescent="0.25">
      <c r="I12970" s="714"/>
      <c r="J12970"/>
      <c r="K12970"/>
      <c r="L12970"/>
    </row>
    <row r="12971" spans="9:12" x14ac:dyDescent="0.25">
      <c r="I12971" s="714"/>
      <c r="J12971"/>
      <c r="K12971"/>
      <c r="L12971"/>
    </row>
    <row r="12972" spans="9:12" x14ac:dyDescent="0.25">
      <c r="I12972" s="714"/>
      <c r="J12972"/>
      <c r="K12972"/>
      <c r="L12972"/>
    </row>
    <row r="12973" spans="9:12" x14ac:dyDescent="0.25">
      <c r="I12973" s="714"/>
      <c r="J12973"/>
      <c r="K12973"/>
      <c r="L12973"/>
    </row>
    <row r="12974" spans="9:12" x14ac:dyDescent="0.25">
      <c r="I12974" s="714"/>
      <c r="J12974"/>
      <c r="K12974"/>
      <c r="L12974"/>
    </row>
    <row r="12975" spans="9:12" x14ac:dyDescent="0.25">
      <c r="I12975" s="714"/>
      <c r="J12975"/>
      <c r="K12975"/>
      <c r="L12975"/>
    </row>
    <row r="12976" spans="9:12" x14ac:dyDescent="0.25">
      <c r="I12976" s="714"/>
      <c r="J12976"/>
      <c r="K12976"/>
      <c r="L12976"/>
    </row>
    <row r="12977" spans="9:12" x14ac:dyDescent="0.25">
      <c r="I12977" s="714"/>
      <c r="J12977"/>
      <c r="K12977"/>
      <c r="L12977"/>
    </row>
    <row r="12978" spans="9:12" x14ac:dyDescent="0.25">
      <c r="I12978" s="714"/>
      <c r="J12978"/>
      <c r="K12978"/>
      <c r="L12978"/>
    </row>
    <row r="12979" spans="9:12" x14ac:dyDescent="0.25">
      <c r="I12979" s="714"/>
      <c r="J12979"/>
      <c r="K12979"/>
      <c r="L12979"/>
    </row>
    <row r="12980" spans="9:12" x14ac:dyDescent="0.25">
      <c r="I12980" s="714"/>
      <c r="J12980"/>
      <c r="K12980"/>
      <c r="L12980"/>
    </row>
    <row r="12981" spans="9:12" x14ac:dyDescent="0.25">
      <c r="I12981" s="714"/>
      <c r="J12981"/>
      <c r="K12981"/>
      <c r="L12981"/>
    </row>
    <row r="12982" spans="9:12" x14ac:dyDescent="0.25">
      <c r="I12982" s="714"/>
      <c r="J12982"/>
      <c r="K12982"/>
      <c r="L12982"/>
    </row>
    <row r="12983" spans="9:12" x14ac:dyDescent="0.25">
      <c r="I12983" s="714"/>
      <c r="J12983"/>
      <c r="K12983"/>
      <c r="L12983"/>
    </row>
    <row r="12984" spans="9:12" x14ac:dyDescent="0.25">
      <c r="I12984" s="714"/>
      <c r="J12984"/>
      <c r="K12984"/>
      <c r="L12984"/>
    </row>
    <row r="12985" spans="9:12" x14ac:dyDescent="0.25">
      <c r="I12985" s="714"/>
      <c r="J12985"/>
      <c r="K12985"/>
      <c r="L12985"/>
    </row>
    <row r="12986" spans="9:12" x14ac:dyDescent="0.25">
      <c r="I12986" s="714"/>
      <c r="J12986"/>
      <c r="K12986"/>
      <c r="L12986"/>
    </row>
    <row r="12987" spans="9:12" x14ac:dyDescent="0.25">
      <c r="I12987" s="714"/>
      <c r="J12987"/>
      <c r="K12987"/>
      <c r="L12987"/>
    </row>
    <row r="12988" spans="9:12" x14ac:dyDescent="0.25">
      <c r="I12988" s="714"/>
      <c r="J12988"/>
      <c r="K12988"/>
      <c r="L12988"/>
    </row>
    <row r="12989" spans="9:12" x14ac:dyDescent="0.25">
      <c r="I12989" s="714"/>
      <c r="J12989"/>
      <c r="K12989"/>
      <c r="L12989"/>
    </row>
    <row r="12990" spans="9:12" x14ac:dyDescent="0.25">
      <c r="I12990" s="714"/>
      <c r="J12990"/>
      <c r="K12990"/>
      <c r="L12990"/>
    </row>
    <row r="12991" spans="9:12" x14ac:dyDescent="0.25">
      <c r="I12991" s="714"/>
      <c r="J12991"/>
      <c r="K12991"/>
      <c r="L12991"/>
    </row>
    <row r="12992" spans="9:12" x14ac:dyDescent="0.25">
      <c r="I12992" s="714"/>
      <c r="J12992"/>
      <c r="K12992"/>
      <c r="L12992"/>
    </row>
    <row r="12993" spans="9:12" x14ac:dyDescent="0.25">
      <c r="I12993" s="714"/>
      <c r="J12993"/>
      <c r="K12993"/>
      <c r="L12993"/>
    </row>
    <row r="12994" spans="9:12" x14ac:dyDescent="0.25">
      <c r="I12994" s="714"/>
      <c r="J12994"/>
      <c r="K12994"/>
      <c r="L12994"/>
    </row>
    <row r="12995" spans="9:12" x14ac:dyDescent="0.25">
      <c r="I12995" s="714"/>
      <c r="J12995"/>
      <c r="K12995"/>
      <c r="L12995"/>
    </row>
    <row r="12996" spans="9:12" x14ac:dyDescent="0.25">
      <c r="I12996" s="714"/>
      <c r="J12996"/>
      <c r="K12996"/>
      <c r="L12996"/>
    </row>
    <row r="12997" spans="9:12" x14ac:dyDescent="0.25">
      <c r="I12997" s="714"/>
      <c r="J12997"/>
      <c r="K12997"/>
      <c r="L12997"/>
    </row>
    <row r="12998" spans="9:12" x14ac:dyDescent="0.25">
      <c r="I12998" s="714"/>
      <c r="J12998"/>
      <c r="K12998"/>
      <c r="L12998"/>
    </row>
    <row r="12999" spans="9:12" x14ac:dyDescent="0.25">
      <c r="I12999" s="714"/>
      <c r="J12999"/>
      <c r="K12999"/>
      <c r="L12999"/>
    </row>
    <row r="13000" spans="9:12" x14ac:dyDescent="0.25">
      <c r="I13000" s="714"/>
      <c r="J13000"/>
      <c r="K13000"/>
      <c r="L13000"/>
    </row>
    <row r="13001" spans="9:12" x14ac:dyDescent="0.25">
      <c r="I13001" s="714"/>
      <c r="J13001"/>
      <c r="K13001"/>
      <c r="L13001"/>
    </row>
    <row r="13002" spans="9:12" x14ac:dyDescent="0.25">
      <c r="I13002" s="714"/>
      <c r="J13002"/>
      <c r="K13002"/>
      <c r="L13002"/>
    </row>
    <row r="13003" spans="9:12" x14ac:dyDescent="0.25">
      <c r="I13003" s="714"/>
      <c r="J13003"/>
      <c r="K13003"/>
      <c r="L13003"/>
    </row>
    <row r="13004" spans="9:12" x14ac:dyDescent="0.25">
      <c r="I13004" s="714"/>
      <c r="J13004"/>
      <c r="K13004"/>
      <c r="L13004"/>
    </row>
    <row r="13005" spans="9:12" x14ac:dyDescent="0.25">
      <c r="I13005" s="714"/>
      <c r="J13005"/>
      <c r="K13005"/>
      <c r="L13005"/>
    </row>
    <row r="13006" spans="9:12" x14ac:dyDescent="0.25">
      <c r="I13006" s="714"/>
      <c r="J13006"/>
      <c r="K13006"/>
      <c r="L13006"/>
    </row>
    <row r="13007" spans="9:12" x14ac:dyDescent="0.25">
      <c r="I13007" s="714"/>
      <c r="J13007"/>
      <c r="K13007"/>
      <c r="L13007"/>
    </row>
    <row r="13008" spans="9:12" x14ac:dyDescent="0.25">
      <c r="I13008" s="714"/>
      <c r="J13008"/>
      <c r="K13008"/>
      <c r="L13008"/>
    </row>
    <row r="13009" spans="9:12" x14ac:dyDescent="0.25">
      <c r="I13009" s="714"/>
      <c r="J13009"/>
      <c r="K13009"/>
      <c r="L13009"/>
    </row>
    <row r="13010" spans="9:12" x14ac:dyDescent="0.25">
      <c r="I13010" s="714"/>
      <c r="J13010"/>
      <c r="K13010"/>
      <c r="L13010"/>
    </row>
    <row r="13011" spans="9:12" x14ac:dyDescent="0.25">
      <c r="I13011" s="714"/>
      <c r="J13011"/>
      <c r="K13011"/>
      <c r="L13011"/>
    </row>
    <row r="13012" spans="9:12" x14ac:dyDescent="0.25">
      <c r="I13012" s="714"/>
      <c r="J13012"/>
      <c r="K13012"/>
      <c r="L13012"/>
    </row>
    <row r="13013" spans="9:12" x14ac:dyDescent="0.25">
      <c r="I13013" s="714"/>
      <c r="J13013"/>
      <c r="K13013"/>
      <c r="L13013"/>
    </row>
    <row r="13014" spans="9:12" x14ac:dyDescent="0.25">
      <c r="I13014" s="714"/>
      <c r="J13014"/>
      <c r="K13014"/>
      <c r="L13014"/>
    </row>
    <row r="13015" spans="9:12" x14ac:dyDescent="0.25">
      <c r="I13015" s="714"/>
      <c r="J13015"/>
      <c r="K13015"/>
      <c r="L13015"/>
    </row>
    <row r="13016" spans="9:12" x14ac:dyDescent="0.25">
      <c r="I13016" s="714"/>
      <c r="J13016"/>
      <c r="K13016"/>
      <c r="L13016"/>
    </row>
    <row r="13017" spans="9:12" x14ac:dyDescent="0.25">
      <c r="I13017" s="714"/>
      <c r="J13017"/>
      <c r="K13017"/>
      <c r="L13017"/>
    </row>
    <row r="13018" spans="9:12" x14ac:dyDescent="0.25">
      <c r="I13018" s="714"/>
      <c r="J13018"/>
      <c r="K13018"/>
      <c r="L13018"/>
    </row>
    <row r="13019" spans="9:12" x14ac:dyDescent="0.25">
      <c r="I13019" s="714"/>
      <c r="J13019"/>
      <c r="K13019"/>
      <c r="L13019"/>
    </row>
    <row r="13020" spans="9:12" x14ac:dyDescent="0.25">
      <c r="I13020" s="714"/>
      <c r="J13020"/>
      <c r="K13020"/>
      <c r="L13020"/>
    </row>
    <row r="13021" spans="9:12" x14ac:dyDescent="0.25">
      <c r="I13021" s="714"/>
      <c r="J13021"/>
      <c r="K13021"/>
      <c r="L13021"/>
    </row>
    <row r="13022" spans="9:12" x14ac:dyDescent="0.25">
      <c r="I13022" s="714"/>
      <c r="J13022"/>
      <c r="K13022"/>
      <c r="L13022"/>
    </row>
    <row r="13023" spans="9:12" x14ac:dyDescent="0.25">
      <c r="I13023" s="714"/>
      <c r="J13023"/>
      <c r="K13023"/>
      <c r="L13023"/>
    </row>
    <row r="13024" spans="9:12" x14ac:dyDescent="0.25">
      <c r="I13024" s="714"/>
      <c r="J13024"/>
      <c r="K13024"/>
      <c r="L13024"/>
    </row>
    <row r="13025" spans="9:12" x14ac:dyDescent="0.25">
      <c r="I13025" s="714"/>
      <c r="J13025"/>
      <c r="K13025"/>
      <c r="L13025"/>
    </row>
    <row r="13026" spans="9:12" x14ac:dyDescent="0.25">
      <c r="I13026" s="714"/>
      <c r="J13026"/>
      <c r="K13026"/>
      <c r="L13026"/>
    </row>
    <row r="13027" spans="9:12" x14ac:dyDescent="0.25">
      <c r="I13027" s="714"/>
      <c r="J13027"/>
      <c r="K13027"/>
      <c r="L13027"/>
    </row>
    <row r="13028" spans="9:12" x14ac:dyDescent="0.25">
      <c r="I13028" s="714"/>
      <c r="J13028"/>
      <c r="K13028"/>
      <c r="L13028"/>
    </row>
    <row r="13029" spans="9:12" x14ac:dyDescent="0.25">
      <c r="I13029" s="714"/>
      <c r="J13029"/>
      <c r="K13029"/>
      <c r="L13029"/>
    </row>
    <row r="13030" spans="9:12" x14ac:dyDescent="0.25">
      <c r="I13030" s="714"/>
      <c r="J13030"/>
      <c r="K13030"/>
      <c r="L13030"/>
    </row>
    <row r="13031" spans="9:12" x14ac:dyDescent="0.25">
      <c r="I13031" s="714"/>
      <c r="J13031"/>
      <c r="K13031"/>
      <c r="L13031"/>
    </row>
    <row r="13032" spans="9:12" x14ac:dyDescent="0.25">
      <c r="I13032" s="714"/>
      <c r="J13032"/>
      <c r="K13032"/>
      <c r="L13032"/>
    </row>
    <row r="13033" spans="9:12" x14ac:dyDescent="0.25">
      <c r="I13033" s="714"/>
      <c r="J13033"/>
      <c r="K13033"/>
      <c r="L13033"/>
    </row>
    <row r="13034" spans="9:12" x14ac:dyDescent="0.25">
      <c r="I13034" s="714"/>
      <c r="J13034"/>
      <c r="K13034"/>
      <c r="L13034"/>
    </row>
    <row r="13035" spans="9:12" x14ac:dyDescent="0.25">
      <c r="I13035" s="714"/>
      <c r="J13035"/>
      <c r="K13035"/>
      <c r="L13035"/>
    </row>
    <row r="13036" spans="9:12" x14ac:dyDescent="0.25">
      <c r="I13036" s="714"/>
      <c r="J13036"/>
      <c r="K13036"/>
      <c r="L13036"/>
    </row>
    <row r="13037" spans="9:12" x14ac:dyDescent="0.25">
      <c r="I13037" s="714"/>
      <c r="J13037"/>
      <c r="K13037"/>
      <c r="L13037"/>
    </row>
    <row r="13038" spans="9:12" x14ac:dyDescent="0.25">
      <c r="I13038" s="714"/>
      <c r="J13038"/>
      <c r="K13038"/>
      <c r="L13038"/>
    </row>
    <row r="13039" spans="9:12" x14ac:dyDescent="0.25">
      <c r="I13039" s="714"/>
      <c r="J13039"/>
      <c r="K13039"/>
      <c r="L13039"/>
    </row>
    <row r="13040" spans="9:12" x14ac:dyDescent="0.25">
      <c r="I13040" s="714"/>
      <c r="J13040"/>
      <c r="K13040"/>
      <c r="L13040"/>
    </row>
    <row r="13041" spans="9:12" x14ac:dyDescent="0.25">
      <c r="I13041" s="714"/>
      <c r="J13041"/>
      <c r="K13041"/>
      <c r="L13041"/>
    </row>
    <row r="13042" spans="9:12" x14ac:dyDescent="0.25">
      <c r="I13042" s="714"/>
      <c r="J13042"/>
      <c r="K13042"/>
      <c r="L13042"/>
    </row>
    <row r="13043" spans="9:12" x14ac:dyDescent="0.25">
      <c r="I13043" s="714"/>
      <c r="J13043"/>
      <c r="K13043"/>
      <c r="L13043"/>
    </row>
    <row r="13044" spans="9:12" x14ac:dyDescent="0.25">
      <c r="I13044" s="714"/>
      <c r="J13044"/>
      <c r="K13044"/>
      <c r="L13044"/>
    </row>
    <row r="13045" spans="9:12" x14ac:dyDescent="0.25">
      <c r="I13045" s="714"/>
      <c r="J13045"/>
      <c r="K13045"/>
      <c r="L13045"/>
    </row>
    <row r="13046" spans="9:12" x14ac:dyDescent="0.25">
      <c r="I13046" s="714"/>
      <c r="J13046"/>
      <c r="K13046"/>
      <c r="L13046"/>
    </row>
    <row r="13047" spans="9:12" x14ac:dyDescent="0.25">
      <c r="I13047" s="714"/>
      <c r="J13047"/>
      <c r="K13047"/>
      <c r="L13047"/>
    </row>
    <row r="13048" spans="9:12" x14ac:dyDescent="0.25">
      <c r="I13048" s="714"/>
      <c r="J13048"/>
      <c r="K13048"/>
      <c r="L13048"/>
    </row>
    <row r="13049" spans="9:12" x14ac:dyDescent="0.25">
      <c r="I13049" s="714"/>
      <c r="J13049"/>
      <c r="K13049"/>
      <c r="L13049"/>
    </row>
    <row r="13050" spans="9:12" x14ac:dyDescent="0.25">
      <c r="I13050" s="714"/>
      <c r="J13050"/>
      <c r="K13050"/>
      <c r="L13050"/>
    </row>
    <row r="13051" spans="9:12" x14ac:dyDescent="0.25">
      <c r="I13051" s="714"/>
      <c r="J13051"/>
      <c r="K13051"/>
      <c r="L13051"/>
    </row>
    <row r="13052" spans="9:12" x14ac:dyDescent="0.25">
      <c r="I13052" s="714"/>
      <c r="J13052"/>
      <c r="K13052"/>
      <c r="L13052"/>
    </row>
    <row r="13053" spans="9:12" x14ac:dyDescent="0.25">
      <c r="I13053" s="714"/>
      <c r="J13053"/>
      <c r="K13053"/>
      <c r="L13053"/>
    </row>
    <row r="13054" spans="9:12" x14ac:dyDescent="0.25">
      <c r="I13054" s="714"/>
      <c r="J13054"/>
      <c r="K13054"/>
      <c r="L13054"/>
    </row>
    <row r="13055" spans="9:12" x14ac:dyDescent="0.25">
      <c r="I13055" s="714"/>
      <c r="J13055"/>
      <c r="K13055"/>
      <c r="L13055"/>
    </row>
    <row r="13056" spans="9:12" x14ac:dyDescent="0.25">
      <c r="I13056" s="714"/>
      <c r="J13056"/>
      <c r="K13056"/>
      <c r="L13056"/>
    </row>
    <row r="13057" spans="9:12" x14ac:dyDescent="0.25">
      <c r="I13057" s="714"/>
      <c r="J13057"/>
      <c r="K13057"/>
      <c r="L13057"/>
    </row>
    <row r="13058" spans="9:12" x14ac:dyDescent="0.25">
      <c r="I13058" s="714"/>
      <c r="J13058"/>
      <c r="K13058"/>
      <c r="L13058"/>
    </row>
    <row r="13059" spans="9:12" x14ac:dyDescent="0.25">
      <c r="I13059" s="714"/>
      <c r="J13059"/>
      <c r="K13059"/>
      <c r="L13059"/>
    </row>
    <row r="13060" spans="9:12" x14ac:dyDescent="0.25">
      <c r="I13060" s="714"/>
      <c r="J13060"/>
      <c r="K13060"/>
      <c r="L13060"/>
    </row>
    <row r="13061" spans="9:12" x14ac:dyDescent="0.25">
      <c r="I13061" s="714"/>
      <c r="J13061"/>
      <c r="K13061"/>
      <c r="L13061"/>
    </row>
    <row r="13062" spans="9:12" x14ac:dyDescent="0.25">
      <c r="I13062" s="714"/>
      <c r="J13062"/>
      <c r="K13062"/>
      <c r="L13062"/>
    </row>
    <row r="13063" spans="9:12" x14ac:dyDescent="0.25">
      <c r="I13063" s="714"/>
      <c r="J13063"/>
      <c r="K13063"/>
      <c r="L13063"/>
    </row>
    <row r="13064" spans="9:12" x14ac:dyDescent="0.25">
      <c r="I13064" s="714"/>
      <c r="J13064"/>
      <c r="K13064"/>
      <c r="L13064"/>
    </row>
    <row r="13065" spans="9:12" x14ac:dyDescent="0.25">
      <c r="I13065" s="714"/>
      <c r="J13065"/>
      <c r="K13065"/>
      <c r="L13065"/>
    </row>
    <row r="13066" spans="9:12" x14ac:dyDescent="0.25">
      <c r="I13066" s="714"/>
      <c r="J13066"/>
      <c r="K13066"/>
      <c r="L13066"/>
    </row>
    <row r="13067" spans="9:12" x14ac:dyDescent="0.25">
      <c r="I13067" s="714"/>
      <c r="J13067"/>
      <c r="K13067"/>
      <c r="L13067"/>
    </row>
    <row r="13068" spans="9:12" x14ac:dyDescent="0.25">
      <c r="I13068" s="714"/>
      <c r="J13068"/>
      <c r="K13068"/>
      <c r="L13068"/>
    </row>
    <row r="13069" spans="9:12" x14ac:dyDescent="0.25">
      <c r="I13069" s="714"/>
      <c r="J13069"/>
      <c r="K13069"/>
      <c r="L13069"/>
    </row>
    <row r="13070" spans="9:12" x14ac:dyDescent="0.25">
      <c r="I13070" s="714"/>
      <c r="J13070"/>
      <c r="K13070"/>
      <c r="L13070"/>
    </row>
    <row r="13071" spans="9:12" x14ac:dyDescent="0.25">
      <c r="I13071" s="714"/>
      <c r="J13071"/>
      <c r="K13071"/>
      <c r="L13071"/>
    </row>
    <row r="13072" spans="9:12" x14ac:dyDescent="0.25">
      <c r="I13072" s="714"/>
      <c r="J13072"/>
      <c r="K13072"/>
      <c r="L13072"/>
    </row>
    <row r="13073" spans="9:12" x14ac:dyDescent="0.25">
      <c r="I13073" s="714"/>
      <c r="J13073"/>
      <c r="K13073"/>
      <c r="L13073"/>
    </row>
    <row r="13074" spans="9:12" x14ac:dyDescent="0.25">
      <c r="I13074" s="714"/>
      <c r="J13074"/>
      <c r="K13074"/>
      <c r="L13074"/>
    </row>
    <row r="13075" spans="9:12" x14ac:dyDescent="0.25">
      <c r="I13075" s="714"/>
      <c r="J13075"/>
      <c r="K13075"/>
      <c r="L13075"/>
    </row>
    <row r="13076" spans="9:12" x14ac:dyDescent="0.25">
      <c r="I13076" s="714"/>
      <c r="J13076"/>
      <c r="K13076"/>
      <c r="L13076"/>
    </row>
    <row r="13077" spans="9:12" x14ac:dyDescent="0.25">
      <c r="I13077" s="714"/>
      <c r="J13077"/>
      <c r="K13077"/>
      <c r="L13077"/>
    </row>
    <row r="13078" spans="9:12" x14ac:dyDescent="0.25">
      <c r="I13078" s="714"/>
      <c r="J13078"/>
      <c r="K13078"/>
      <c r="L13078"/>
    </row>
    <row r="13079" spans="9:12" x14ac:dyDescent="0.25">
      <c r="I13079" s="714"/>
      <c r="J13079"/>
      <c r="K13079"/>
      <c r="L13079"/>
    </row>
    <row r="13080" spans="9:12" x14ac:dyDescent="0.25">
      <c r="I13080" s="714"/>
      <c r="J13080"/>
      <c r="K13080"/>
      <c r="L13080"/>
    </row>
    <row r="13081" spans="9:12" x14ac:dyDescent="0.25">
      <c r="I13081" s="714"/>
      <c r="J13081"/>
      <c r="K13081"/>
      <c r="L13081"/>
    </row>
    <row r="13082" spans="9:12" x14ac:dyDescent="0.25">
      <c r="I13082" s="714"/>
      <c r="J13082"/>
      <c r="K13082"/>
      <c r="L13082"/>
    </row>
    <row r="13083" spans="9:12" x14ac:dyDescent="0.25">
      <c r="I13083" s="714"/>
      <c r="J13083"/>
      <c r="K13083"/>
      <c r="L13083"/>
    </row>
    <row r="13084" spans="9:12" x14ac:dyDescent="0.25">
      <c r="I13084" s="714"/>
      <c r="J13084"/>
      <c r="K13084"/>
      <c r="L13084"/>
    </row>
    <row r="13085" spans="9:12" x14ac:dyDescent="0.25">
      <c r="I13085" s="714"/>
      <c r="J13085"/>
      <c r="K13085"/>
      <c r="L13085"/>
    </row>
    <row r="13086" spans="9:12" x14ac:dyDescent="0.25">
      <c r="I13086" s="714"/>
      <c r="J13086"/>
      <c r="K13086"/>
      <c r="L13086"/>
    </row>
    <row r="13087" spans="9:12" x14ac:dyDescent="0.25">
      <c r="I13087" s="714"/>
      <c r="J13087"/>
      <c r="K13087"/>
      <c r="L13087"/>
    </row>
    <row r="13088" spans="9:12" x14ac:dyDescent="0.25">
      <c r="I13088" s="714"/>
      <c r="J13088"/>
      <c r="K13088"/>
      <c r="L13088"/>
    </row>
    <row r="13089" spans="9:12" x14ac:dyDescent="0.25">
      <c r="I13089" s="714"/>
      <c r="J13089"/>
      <c r="K13089"/>
      <c r="L13089"/>
    </row>
    <row r="13090" spans="9:12" x14ac:dyDescent="0.25">
      <c r="I13090" s="714"/>
      <c r="J13090"/>
      <c r="K13090"/>
      <c r="L13090"/>
    </row>
    <row r="13091" spans="9:12" x14ac:dyDescent="0.25">
      <c r="I13091" s="714"/>
      <c r="J13091"/>
      <c r="K13091"/>
      <c r="L13091"/>
    </row>
    <row r="13092" spans="9:12" x14ac:dyDescent="0.25">
      <c r="I13092" s="714"/>
      <c r="J13092"/>
      <c r="K13092"/>
      <c r="L13092"/>
    </row>
    <row r="13093" spans="9:12" x14ac:dyDescent="0.25">
      <c r="I13093" s="714"/>
      <c r="J13093"/>
      <c r="K13093"/>
      <c r="L13093"/>
    </row>
    <row r="13094" spans="9:12" x14ac:dyDescent="0.25">
      <c r="I13094" s="714"/>
      <c r="J13094"/>
      <c r="K13094"/>
      <c r="L13094"/>
    </row>
    <row r="13095" spans="9:12" x14ac:dyDescent="0.25">
      <c r="I13095" s="714"/>
      <c r="J13095"/>
      <c r="K13095"/>
      <c r="L13095"/>
    </row>
    <row r="13096" spans="9:12" x14ac:dyDescent="0.25">
      <c r="I13096" s="714"/>
      <c r="J13096"/>
      <c r="K13096"/>
      <c r="L13096"/>
    </row>
    <row r="13097" spans="9:12" x14ac:dyDescent="0.25">
      <c r="I13097" s="714"/>
      <c r="J13097"/>
      <c r="K13097"/>
      <c r="L13097"/>
    </row>
    <row r="13098" spans="9:12" x14ac:dyDescent="0.25">
      <c r="I13098" s="714"/>
      <c r="J13098"/>
      <c r="K13098"/>
      <c r="L13098"/>
    </row>
    <row r="13099" spans="9:12" x14ac:dyDescent="0.25">
      <c r="I13099" s="714"/>
      <c r="J13099"/>
      <c r="K13099"/>
      <c r="L13099"/>
    </row>
    <row r="13100" spans="9:12" x14ac:dyDescent="0.25">
      <c r="I13100" s="714"/>
      <c r="J13100"/>
      <c r="K13100"/>
      <c r="L13100"/>
    </row>
    <row r="13101" spans="9:12" x14ac:dyDescent="0.25">
      <c r="I13101" s="714"/>
      <c r="J13101"/>
      <c r="K13101"/>
      <c r="L13101"/>
    </row>
    <row r="13102" spans="9:12" x14ac:dyDescent="0.25">
      <c r="I13102" s="714"/>
      <c r="J13102"/>
      <c r="K13102"/>
      <c r="L13102"/>
    </row>
    <row r="13103" spans="9:12" x14ac:dyDescent="0.25">
      <c r="I13103" s="714"/>
      <c r="J13103"/>
      <c r="K13103"/>
      <c r="L13103"/>
    </row>
    <row r="13104" spans="9:12" x14ac:dyDescent="0.25">
      <c r="I13104" s="714"/>
      <c r="J13104"/>
      <c r="K13104"/>
      <c r="L13104"/>
    </row>
    <row r="13105" spans="9:12" x14ac:dyDescent="0.25">
      <c r="I13105" s="714"/>
      <c r="J13105"/>
      <c r="K13105"/>
      <c r="L13105"/>
    </row>
    <row r="13106" spans="9:12" x14ac:dyDescent="0.25">
      <c r="I13106" s="714"/>
      <c r="J13106"/>
      <c r="K13106"/>
      <c r="L13106"/>
    </row>
    <row r="13107" spans="9:12" x14ac:dyDescent="0.25">
      <c r="I13107" s="714"/>
      <c r="J13107"/>
      <c r="K13107"/>
      <c r="L13107"/>
    </row>
    <row r="13108" spans="9:12" x14ac:dyDescent="0.25">
      <c r="I13108" s="714"/>
      <c r="J13108"/>
      <c r="K13108"/>
      <c r="L13108"/>
    </row>
    <row r="13109" spans="9:12" x14ac:dyDescent="0.25">
      <c r="I13109" s="714"/>
      <c r="J13109"/>
      <c r="K13109"/>
      <c r="L13109"/>
    </row>
    <row r="13110" spans="9:12" x14ac:dyDescent="0.25">
      <c r="I13110" s="714"/>
      <c r="J13110"/>
      <c r="K13110"/>
      <c r="L13110"/>
    </row>
    <row r="13111" spans="9:12" x14ac:dyDescent="0.25">
      <c r="I13111" s="714"/>
      <c r="J13111"/>
      <c r="K13111"/>
      <c r="L13111"/>
    </row>
    <row r="13112" spans="9:12" x14ac:dyDescent="0.25">
      <c r="I13112" s="714"/>
      <c r="J13112"/>
      <c r="K13112"/>
      <c r="L13112"/>
    </row>
    <row r="13113" spans="9:12" x14ac:dyDescent="0.25">
      <c r="I13113" s="714"/>
      <c r="J13113"/>
      <c r="K13113"/>
      <c r="L13113"/>
    </row>
    <row r="13114" spans="9:12" x14ac:dyDescent="0.25">
      <c r="I13114" s="714"/>
      <c r="J13114"/>
      <c r="K13114"/>
      <c r="L13114"/>
    </row>
    <row r="13115" spans="9:12" x14ac:dyDescent="0.25">
      <c r="I13115" s="714"/>
      <c r="J13115"/>
      <c r="K13115"/>
      <c r="L13115"/>
    </row>
    <row r="13116" spans="9:12" x14ac:dyDescent="0.25">
      <c r="I13116" s="714"/>
      <c r="J13116"/>
      <c r="K13116"/>
      <c r="L13116"/>
    </row>
    <row r="13117" spans="9:12" x14ac:dyDescent="0.25">
      <c r="I13117" s="714"/>
      <c r="J13117"/>
      <c r="K13117"/>
      <c r="L13117"/>
    </row>
    <row r="13118" spans="9:12" x14ac:dyDescent="0.25">
      <c r="I13118" s="714"/>
      <c r="J13118"/>
      <c r="K13118"/>
      <c r="L13118"/>
    </row>
    <row r="13119" spans="9:12" x14ac:dyDescent="0.25">
      <c r="I13119" s="714"/>
      <c r="J13119"/>
      <c r="K13119"/>
      <c r="L13119"/>
    </row>
    <row r="13120" spans="9:12" x14ac:dyDescent="0.25">
      <c r="I13120" s="714"/>
      <c r="J13120"/>
      <c r="K13120"/>
      <c r="L13120"/>
    </row>
    <row r="13121" spans="9:12" x14ac:dyDescent="0.25">
      <c r="I13121" s="714"/>
      <c r="J13121"/>
      <c r="K13121"/>
      <c r="L13121"/>
    </row>
    <row r="13122" spans="9:12" x14ac:dyDescent="0.25">
      <c r="I13122" s="714"/>
      <c r="J13122"/>
      <c r="K13122"/>
      <c r="L13122"/>
    </row>
    <row r="13123" spans="9:12" x14ac:dyDescent="0.25">
      <c r="I13123" s="714"/>
      <c r="J13123"/>
      <c r="K13123"/>
      <c r="L13123"/>
    </row>
    <row r="13124" spans="9:12" x14ac:dyDescent="0.25">
      <c r="I13124" s="714"/>
      <c r="J13124"/>
      <c r="K13124"/>
      <c r="L13124"/>
    </row>
    <row r="13125" spans="9:12" x14ac:dyDescent="0.25">
      <c r="I13125" s="714"/>
      <c r="J13125"/>
      <c r="K13125"/>
      <c r="L13125"/>
    </row>
    <row r="13126" spans="9:12" x14ac:dyDescent="0.25">
      <c r="I13126" s="714"/>
      <c r="J13126"/>
      <c r="K13126"/>
      <c r="L13126"/>
    </row>
    <row r="13127" spans="9:12" x14ac:dyDescent="0.25">
      <c r="I13127" s="714"/>
      <c r="J13127"/>
      <c r="K13127"/>
      <c r="L13127"/>
    </row>
    <row r="13128" spans="9:12" x14ac:dyDescent="0.25">
      <c r="I13128" s="714"/>
      <c r="J13128"/>
      <c r="K13128"/>
      <c r="L13128"/>
    </row>
    <row r="13129" spans="9:12" x14ac:dyDescent="0.25">
      <c r="I13129" s="714"/>
      <c r="J13129"/>
      <c r="K13129"/>
      <c r="L13129"/>
    </row>
    <row r="13130" spans="9:12" x14ac:dyDescent="0.25">
      <c r="I13130" s="714"/>
      <c r="J13130"/>
      <c r="K13130"/>
      <c r="L13130"/>
    </row>
    <row r="13131" spans="9:12" x14ac:dyDescent="0.25">
      <c r="I13131" s="714"/>
      <c r="J13131"/>
      <c r="K13131"/>
      <c r="L13131"/>
    </row>
    <row r="13132" spans="9:12" x14ac:dyDescent="0.25">
      <c r="I13132" s="714"/>
      <c r="J13132"/>
      <c r="K13132"/>
      <c r="L13132"/>
    </row>
    <row r="13133" spans="9:12" x14ac:dyDescent="0.25">
      <c r="I13133" s="714"/>
      <c r="J13133"/>
      <c r="K13133"/>
      <c r="L13133"/>
    </row>
    <row r="13134" spans="9:12" x14ac:dyDescent="0.25">
      <c r="I13134" s="714"/>
      <c r="J13134"/>
      <c r="K13134"/>
      <c r="L13134"/>
    </row>
    <row r="13135" spans="9:12" x14ac:dyDescent="0.25">
      <c r="I13135" s="714"/>
      <c r="J13135"/>
      <c r="K13135"/>
      <c r="L13135"/>
    </row>
    <row r="13136" spans="9:12" x14ac:dyDescent="0.25">
      <c r="I13136" s="714"/>
      <c r="J13136"/>
      <c r="K13136"/>
      <c r="L13136"/>
    </row>
    <row r="13137" spans="9:12" x14ac:dyDescent="0.25">
      <c r="I13137" s="714"/>
      <c r="J13137"/>
      <c r="K13137"/>
      <c r="L13137"/>
    </row>
    <row r="13138" spans="9:12" x14ac:dyDescent="0.25">
      <c r="I13138" s="714"/>
      <c r="J13138"/>
      <c r="K13138"/>
      <c r="L13138"/>
    </row>
    <row r="13139" spans="9:12" x14ac:dyDescent="0.25">
      <c r="I13139" s="714"/>
      <c r="J13139"/>
      <c r="K13139"/>
      <c r="L13139"/>
    </row>
    <row r="13140" spans="9:12" x14ac:dyDescent="0.25">
      <c r="I13140" s="714"/>
      <c r="J13140"/>
      <c r="K13140"/>
      <c r="L13140"/>
    </row>
    <row r="13141" spans="9:12" x14ac:dyDescent="0.25">
      <c r="I13141" s="714"/>
      <c r="J13141"/>
      <c r="K13141"/>
      <c r="L13141"/>
    </row>
    <row r="13142" spans="9:12" x14ac:dyDescent="0.25">
      <c r="I13142" s="714"/>
      <c r="J13142"/>
      <c r="K13142"/>
      <c r="L13142"/>
    </row>
    <row r="13143" spans="9:12" x14ac:dyDescent="0.25">
      <c r="I13143" s="714"/>
      <c r="J13143"/>
      <c r="K13143"/>
      <c r="L13143"/>
    </row>
    <row r="13144" spans="9:12" x14ac:dyDescent="0.25">
      <c r="I13144" s="714"/>
      <c r="J13144"/>
      <c r="K13144"/>
      <c r="L13144"/>
    </row>
    <row r="13145" spans="9:12" x14ac:dyDescent="0.25">
      <c r="I13145" s="714"/>
      <c r="J13145"/>
      <c r="K13145"/>
      <c r="L13145"/>
    </row>
    <row r="13146" spans="9:12" x14ac:dyDescent="0.25">
      <c r="I13146" s="714"/>
      <c r="J13146"/>
      <c r="K13146"/>
      <c r="L13146"/>
    </row>
    <row r="13147" spans="9:12" x14ac:dyDescent="0.25">
      <c r="I13147" s="714"/>
      <c r="J13147"/>
      <c r="K13147"/>
      <c r="L13147"/>
    </row>
    <row r="13148" spans="9:12" x14ac:dyDescent="0.25">
      <c r="I13148" s="714"/>
      <c r="J13148"/>
      <c r="K13148"/>
      <c r="L13148"/>
    </row>
    <row r="13149" spans="9:12" x14ac:dyDescent="0.25">
      <c r="I13149" s="714"/>
      <c r="J13149"/>
      <c r="K13149"/>
      <c r="L13149"/>
    </row>
    <row r="13150" spans="9:12" x14ac:dyDescent="0.25">
      <c r="I13150" s="714"/>
      <c r="J13150"/>
      <c r="K13150"/>
      <c r="L13150"/>
    </row>
    <row r="13151" spans="9:12" x14ac:dyDescent="0.25">
      <c r="I13151" s="714"/>
      <c r="J13151"/>
      <c r="K13151"/>
      <c r="L13151"/>
    </row>
    <row r="13152" spans="9:12" x14ac:dyDescent="0.25">
      <c r="I13152" s="714"/>
      <c r="J13152"/>
      <c r="K13152"/>
      <c r="L13152"/>
    </row>
    <row r="13153" spans="9:12" x14ac:dyDescent="0.25">
      <c r="I13153" s="714"/>
      <c r="J13153"/>
      <c r="K13153"/>
      <c r="L13153"/>
    </row>
    <row r="13154" spans="9:12" x14ac:dyDescent="0.25">
      <c r="I13154" s="714"/>
      <c r="J13154"/>
      <c r="K13154"/>
      <c r="L13154"/>
    </row>
    <row r="13155" spans="9:12" x14ac:dyDescent="0.25">
      <c r="I13155" s="714"/>
      <c r="J13155"/>
      <c r="K13155"/>
      <c r="L13155"/>
    </row>
    <row r="13156" spans="9:12" x14ac:dyDescent="0.25">
      <c r="I13156" s="714"/>
      <c r="J13156"/>
      <c r="K13156"/>
      <c r="L13156"/>
    </row>
    <row r="13157" spans="9:12" x14ac:dyDescent="0.25">
      <c r="I13157" s="714"/>
      <c r="J13157"/>
      <c r="K13157"/>
      <c r="L13157"/>
    </row>
    <row r="13158" spans="9:12" x14ac:dyDescent="0.25">
      <c r="I13158" s="714"/>
      <c r="J13158"/>
      <c r="K13158"/>
      <c r="L13158"/>
    </row>
    <row r="13159" spans="9:12" x14ac:dyDescent="0.25">
      <c r="I13159" s="714"/>
      <c r="J13159"/>
      <c r="K13159"/>
      <c r="L13159"/>
    </row>
    <row r="13160" spans="9:12" x14ac:dyDescent="0.25">
      <c r="I13160" s="714"/>
      <c r="J13160"/>
      <c r="K13160"/>
      <c r="L13160"/>
    </row>
    <row r="13161" spans="9:12" x14ac:dyDescent="0.25">
      <c r="I13161" s="714"/>
      <c r="J13161"/>
      <c r="K13161"/>
      <c r="L13161"/>
    </row>
    <row r="13162" spans="9:12" x14ac:dyDescent="0.25">
      <c r="I13162" s="714"/>
      <c r="J13162"/>
      <c r="K13162"/>
      <c r="L13162"/>
    </row>
    <row r="13163" spans="9:12" x14ac:dyDescent="0.25">
      <c r="I13163" s="714"/>
      <c r="J13163"/>
      <c r="K13163"/>
      <c r="L13163"/>
    </row>
    <row r="13164" spans="9:12" x14ac:dyDescent="0.25">
      <c r="I13164" s="714"/>
      <c r="J13164"/>
      <c r="K13164"/>
      <c r="L13164"/>
    </row>
    <row r="13165" spans="9:12" x14ac:dyDescent="0.25">
      <c r="I13165" s="714"/>
      <c r="J13165"/>
      <c r="K13165"/>
      <c r="L13165"/>
    </row>
    <row r="13166" spans="9:12" x14ac:dyDescent="0.25">
      <c r="I13166" s="714"/>
      <c r="J13166"/>
      <c r="K13166"/>
      <c r="L13166"/>
    </row>
    <row r="13167" spans="9:12" x14ac:dyDescent="0.25">
      <c r="I13167" s="714"/>
      <c r="J13167"/>
      <c r="K13167"/>
      <c r="L13167"/>
    </row>
    <row r="13168" spans="9:12" x14ac:dyDescent="0.25">
      <c r="I13168" s="714"/>
      <c r="J13168"/>
      <c r="K13168"/>
      <c r="L13168"/>
    </row>
    <row r="13169" spans="9:12" x14ac:dyDescent="0.25">
      <c r="I13169" s="714"/>
      <c r="J13169"/>
      <c r="K13169"/>
      <c r="L13169"/>
    </row>
    <row r="13170" spans="9:12" x14ac:dyDescent="0.25">
      <c r="I13170" s="714"/>
      <c r="J13170"/>
      <c r="K13170"/>
      <c r="L13170"/>
    </row>
    <row r="13171" spans="9:12" x14ac:dyDescent="0.25">
      <c r="I13171" s="714"/>
      <c r="J13171"/>
      <c r="K13171"/>
      <c r="L13171"/>
    </row>
    <row r="13172" spans="9:12" x14ac:dyDescent="0.25">
      <c r="I13172" s="714"/>
      <c r="J13172"/>
      <c r="K13172"/>
      <c r="L13172"/>
    </row>
    <row r="13173" spans="9:12" x14ac:dyDescent="0.25">
      <c r="I13173" s="714"/>
      <c r="J13173"/>
      <c r="K13173"/>
      <c r="L13173"/>
    </row>
    <row r="13174" spans="9:12" x14ac:dyDescent="0.25">
      <c r="I13174" s="714"/>
      <c r="J13174"/>
      <c r="K13174"/>
      <c r="L13174"/>
    </row>
    <row r="13175" spans="9:12" x14ac:dyDescent="0.25">
      <c r="I13175" s="714"/>
      <c r="J13175"/>
      <c r="K13175"/>
      <c r="L13175"/>
    </row>
    <row r="13176" spans="9:12" x14ac:dyDescent="0.25">
      <c r="I13176" s="714"/>
      <c r="J13176"/>
      <c r="K13176"/>
      <c r="L13176"/>
    </row>
    <row r="13177" spans="9:12" x14ac:dyDescent="0.25">
      <c r="I13177" s="714"/>
      <c r="J13177"/>
      <c r="K13177"/>
      <c r="L13177"/>
    </row>
    <row r="13178" spans="9:12" x14ac:dyDescent="0.25">
      <c r="I13178" s="714"/>
      <c r="J13178"/>
      <c r="K13178"/>
      <c r="L13178"/>
    </row>
    <row r="13179" spans="9:12" x14ac:dyDescent="0.25">
      <c r="I13179" s="714"/>
      <c r="J13179"/>
      <c r="K13179"/>
      <c r="L13179"/>
    </row>
    <row r="13180" spans="9:12" x14ac:dyDescent="0.25">
      <c r="I13180" s="714"/>
      <c r="J13180"/>
      <c r="K13180"/>
      <c r="L13180"/>
    </row>
    <row r="13181" spans="9:12" x14ac:dyDescent="0.25">
      <c r="I13181" s="714"/>
      <c r="J13181"/>
      <c r="K13181"/>
      <c r="L13181"/>
    </row>
    <row r="13182" spans="9:12" x14ac:dyDescent="0.25">
      <c r="I13182" s="714"/>
      <c r="J13182"/>
      <c r="K13182"/>
      <c r="L13182"/>
    </row>
    <row r="13183" spans="9:12" x14ac:dyDescent="0.25">
      <c r="I13183" s="714"/>
      <c r="J13183"/>
      <c r="K13183"/>
      <c r="L13183"/>
    </row>
    <row r="13184" spans="9:12" x14ac:dyDescent="0.25">
      <c r="I13184" s="714"/>
      <c r="J13184"/>
      <c r="K13184"/>
      <c r="L13184"/>
    </row>
    <row r="13185" spans="9:12" x14ac:dyDescent="0.25">
      <c r="I13185" s="714"/>
      <c r="J13185"/>
      <c r="K13185"/>
      <c r="L13185"/>
    </row>
    <row r="13186" spans="9:12" x14ac:dyDescent="0.25">
      <c r="I13186" s="714"/>
      <c r="J13186"/>
      <c r="K13186"/>
      <c r="L13186"/>
    </row>
    <row r="13187" spans="9:12" x14ac:dyDescent="0.25">
      <c r="I13187" s="714"/>
      <c r="J13187"/>
      <c r="K13187"/>
      <c r="L13187"/>
    </row>
    <row r="13188" spans="9:12" x14ac:dyDescent="0.25">
      <c r="I13188" s="714"/>
      <c r="J13188"/>
      <c r="K13188"/>
      <c r="L13188"/>
    </row>
    <row r="13189" spans="9:12" x14ac:dyDescent="0.25">
      <c r="I13189" s="714"/>
      <c r="J13189"/>
      <c r="K13189"/>
      <c r="L13189"/>
    </row>
    <row r="13190" spans="9:12" x14ac:dyDescent="0.25">
      <c r="I13190" s="714"/>
      <c r="J13190"/>
      <c r="K13190"/>
      <c r="L13190"/>
    </row>
    <row r="13191" spans="9:12" x14ac:dyDescent="0.25">
      <c r="I13191" s="714"/>
      <c r="J13191"/>
      <c r="K13191"/>
      <c r="L13191"/>
    </row>
    <row r="13192" spans="9:12" x14ac:dyDescent="0.25">
      <c r="I13192" s="714"/>
      <c r="J13192"/>
      <c r="K13192"/>
      <c r="L13192"/>
    </row>
    <row r="13193" spans="9:12" x14ac:dyDescent="0.25">
      <c r="I13193" s="714"/>
      <c r="J13193"/>
      <c r="K13193"/>
      <c r="L13193"/>
    </row>
    <row r="13194" spans="9:12" x14ac:dyDescent="0.25">
      <c r="I13194" s="714"/>
      <c r="J13194"/>
      <c r="K13194"/>
      <c r="L13194"/>
    </row>
    <row r="13195" spans="9:12" x14ac:dyDescent="0.25">
      <c r="I13195" s="714"/>
      <c r="J13195"/>
      <c r="K13195"/>
      <c r="L13195"/>
    </row>
    <row r="13196" spans="9:12" x14ac:dyDescent="0.25">
      <c r="I13196" s="714"/>
      <c r="J13196"/>
      <c r="K13196"/>
      <c r="L13196"/>
    </row>
    <row r="13197" spans="9:12" x14ac:dyDescent="0.25">
      <c r="I13197" s="714"/>
      <c r="J13197"/>
      <c r="K13197"/>
      <c r="L13197"/>
    </row>
    <row r="13198" spans="9:12" x14ac:dyDescent="0.25">
      <c r="I13198" s="714"/>
      <c r="J13198"/>
      <c r="K13198"/>
      <c r="L13198"/>
    </row>
    <row r="13199" spans="9:12" x14ac:dyDescent="0.25">
      <c r="I13199" s="714"/>
      <c r="J13199"/>
      <c r="K13199"/>
      <c r="L13199"/>
    </row>
    <row r="13200" spans="9:12" x14ac:dyDescent="0.25">
      <c r="I13200" s="714"/>
      <c r="J13200"/>
      <c r="K13200"/>
      <c r="L13200"/>
    </row>
    <row r="13201" spans="9:12" x14ac:dyDescent="0.25">
      <c r="I13201" s="714"/>
      <c r="J13201"/>
      <c r="K13201"/>
      <c r="L13201"/>
    </row>
    <row r="13202" spans="9:12" x14ac:dyDescent="0.25">
      <c r="I13202" s="714"/>
      <c r="J13202"/>
      <c r="K13202"/>
      <c r="L13202"/>
    </row>
    <row r="13203" spans="9:12" x14ac:dyDescent="0.25">
      <c r="I13203" s="714"/>
      <c r="J13203"/>
      <c r="K13203"/>
      <c r="L13203"/>
    </row>
    <row r="13204" spans="9:12" x14ac:dyDescent="0.25">
      <c r="I13204" s="714"/>
      <c r="J13204"/>
      <c r="K13204"/>
      <c r="L13204"/>
    </row>
    <row r="13205" spans="9:12" x14ac:dyDescent="0.25">
      <c r="I13205" s="714"/>
      <c r="J13205"/>
      <c r="K13205"/>
      <c r="L13205"/>
    </row>
    <row r="13206" spans="9:12" x14ac:dyDescent="0.25">
      <c r="I13206" s="714"/>
      <c r="J13206"/>
      <c r="K13206"/>
      <c r="L13206"/>
    </row>
    <row r="13207" spans="9:12" x14ac:dyDescent="0.25">
      <c r="I13207" s="714"/>
      <c r="J13207"/>
      <c r="K13207"/>
      <c r="L13207"/>
    </row>
    <row r="13208" spans="9:12" x14ac:dyDescent="0.25">
      <c r="I13208" s="714"/>
      <c r="J13208"/>
      <c r="K13208"/>
      <c r="L13208"/>
    </row>
    <row r="13209" spans="9:12" x14ac:dyDescent="0.25">
      <c r="I13209" s="714"/>
      <c r="J13209"/>
      <c r="K13209"/>
      <c r="L13209"/>
    </row>
    <row r="13210" spans="9:12" x14ac:dyDescent="0.25">
      <c r="I13210" s="714"/>
      <c r="J13210"/>
      <c r="K13210"/>
      <c r="L13210"/>
    </row>
    <row r="13211" spans="9:12" x14ac:dyDescent="0.25">
      <c r="I13211" s="714"/>
      <c r="J13211"/>
      <c r="K13211"/>
      <c r="L13211"/>
    </row>
    <row r="13212" spans="9:12" x14ac:dyDescent="0.25">
      <c r="I13212" s="714"/>
      <c r="J13212"/>
      <c r="K13212"/>
      <c r="L13212"/>
    </row>
    <row r="13213" spans="9:12" x14ac:dyDescent="0.25">
      <c r="I13213" s="714"/>
      <c r="J13213"/>
      <c r="K13213"/>
      <c r="L13213"/>
    </row>
    <row r="13214" spans="9:12" x14ac:dyDescent="0.25">
      <c r="I13214" s="714"/>
      <c r="J13214"/>
      <c r="K13214"/>
      <c r="L13214"/>
    </row>
    <row r="13215" spans="9:12" x14ac:dyDescent="0.25">
      <c r="I13215" s="714"/>
      <c r="J13215"/>
      <c r="K13215"/>
      <c r="L13215"/>
    </row>
    <row r="13216" spans="9:12" x14ac:dyDescent="0.25">
      <c r="I13216" s="714"/>
      <c r="J13216"/>
      <c r="K13216"/>
      <c r="L13216"/>
    </row>
    <row r="13217" spans="9:12" x14ac:dyDescent="0.25">
      <c r="I13217" s="714"/>
      <c r="J13217"/>
      <c r="K13217"/>
      <c r="L13217"/>
    </row>
    <row r="13218" spans="9:12" x14ac:dyDescent="0.25">
      <c r="I13218" s="714"/>
      <c r="J13218"/>
      <c r="K13218"/>
      <c r="L13218"/>
    </row>
    <row r="13219" spans="9:12" x14ac:dyDescent="0.25">
      <c r="I13219" s="714"/>
      <c r="J13219"/>
      <c r="K13219"/>
      <c r="L13219"/>
    </row>
    <row r="13220" spans="9:12" x14ac:dyDescent="0.25">
      <c r="I13220" s="714"/>
      <c r="J13220"/>
      <c r="K13220"/>
      <c r="L13220"/>
    </row>
    <row r="13221" spans="9:12" x14ac:dyDescent="0.25">
      <c r="I13221" s="714"/>
      <c r="J13221"/>
      <c r="K13221"/>
      <c r="L13221"/>
    </row>
    <row r="13222" spans="9:12" x14ac:dyDescent="0.25">
      <c r="I13222" s="714"/>
      <c r="J13222"/>
      <c r="K13222"/>
      <c r="L13222"/>
    </row>
    <row r="13223" spans="9:12" x14ac:dyDescent="0.25">
      <c r="I13223" s="714"/>
      <c r="J13223"/>
      <c r="K13223"/>
      <c r="L13223"/>
    </row>
    <row r="13224" spans="9:12" x14ac:dyDescent="0.25">
      <c r="I13224" s="714"/>
      <c r="J13224"/>
      <c r="K13224"/>
      <c r="L13224"/>
    </row>
    <row r="13225" spans="9:12" x14ac:dyDescent="0.25">
      <c r="I13225" s="714"/>
      <c r="J13225"/>
      <c r="K13225"/>
      <c r="L13225"/>
    </row>
    <row r="13226" spans="9:12" x14ac:dyDescent="0.25">
      <c r="I13226" s="714"/>
      <c r="J13226"/>
      <c r="K13226"/>
      <c r="L13226"/>
    </row>
    <row r="13227" spans="9:12" x14ac:dyDescent="0.25">
      <c r="I13227" s="714"/>
      <c r="J13227"/>
      <c r="K13227"/>
      <c r="L13227"/>
    </row>
    <row r="13228" spans="9:12" x14ac:dyDescent="0.25">
      <c r="I13228" s="714"/>
      <c r="J13228"/>
      <c r="K13228"/>
      <c r="L13228"/>
    </row>
    <row r="13229" spans="9:12" x14ac:dyDescent="0.25">
      <c r="I13229" s="714"/>
      <c r="J13229"/>
      <c r="K13229"/>
      <c r="L13229"/>
    </row>
    <row r="13230" spans="9:12" x14ac:dyDescent="0.25">
      <c r="I13230" s="714"/>
      <c r="J13230"/>
      <c r="K13230"/>
      <c r="L13230"/>
    </row>
    <row r="13231" spans="9:12" x14ac:dyDescent="0.25">
      <c r="I13231" s="714"/>
      <c r="J13231"/>
      <c r="K13231"/>
      <c r="L13231"/>
    </row>
    <row r="13232" spans="9:12" x14ac:dyDescent="0.25">
      <c r="I13232" s="714"/>
      <c r="J13232"/>
      <c r="K13232"/>
      <c r="L13232"/>
    </row>
    <row r="13233" spans="9:12" x14ac:dyDescent="0.25">
      <c r="I13233" s="714"/>
      <c r="J13233"/>
      <c r="K13233"/>
      <c r="L13233"/>
    </row>
    <row r="13234" spans="9:12" x14ac:dyDescent="0.25">
      <c r="I13234" s="714"/>
      <c r="J13234"/>
      <c r="K13234"/>
      <c r="L13234"/>
    </row>
    <row r="13235" spans="9:12" x14ac:dyDescent="0.25">
      <c r="I13235" s="714"/>
      <c r="J13235"/>
      <c r="K13235"/>
      <c r="L13235"/>
    </row>
    <row r="13236" spans="9:12" x14ac:dyDescent="0.25">
      <c r="I13236" s="714"/>
      <c r="J13236"/>
      <c r="K13236"/>
      <c r="L13236"/>
    </row>
    <row r="13237" spans="9:12" x14ac:dyDescent="0.25">
      <c r="I13237" s="714"/>
      <c r="J13237"/>
      <c r="K13237"/>
      <c r="L13237"/>
    </row>
    <row r="13238" spans="9:12" x14ac:dyDescent="0.25">
      <c r="I13238" s="714"/>
      <c r="J13238"/>
      <c r="K13238"/>
      <c r="L13238"/>
    </row>
    <row r="13239" spans="9:12" x14ac:dyDescent="0.25">
      <c r="I13239" s="714"/>
      <c r="J13239"/>
      <c r="K13239"/>
      <c r="L13239"/>
    </row>
    <row r="13240" spans="9:12" x14ac:dyDescent="0.25">
      <c r="I13240" s="714"/>
      <c r="J13240"/>
      <c r="K13240"/>
      <c r="L13240"/>
    </row>
    <row r="13241" spans="9:12" x14ac:dyDescent="0.25">
      <c r="I13241" s="714"/>
      <c r="J13241"/>
      <c r="K13241"/>
      <c r="L13241"/>
    </row>
    <row r="13242" spans="9:12" x14ac:dyDescent="0.25">
      <c r="I13242" s="714"/>
      <c r="J13242"/>
      <c r="K13242"/>
      <c r="L13242"/>
    </row>
    <row r="13243" spans="9:12" x14ac:dyDescent="0.25">
      <c r="I13243" s="714"/>
      <c r="J13243"/>
      <c r="K13243"/>
      <c r="L13243"/>
    </row>
    <row r="13244" spans="9:12" x14ac:dyDescent="0.25">
      <c r="I13244" s="714"/>
      <c r="J13244"/>
      <c r="K13244"/>
      <c r="L13244"/>
    </row>
    <row r="13245" spans="9:12" x14ac:dyDescent="0.25">
      <c r="I13245" s="714"/>
      <c r="J13245"/>
      <c r="K13245"/>
      <c r="L13245"/>
    </row>
    <row r="13246" spans="9:12" x14ac:dyDescent="0.25">
      <c r="I13246" s="714"/>
      <c r="J13246"/>
      <c r="K13246"/>
      <c r="L13246"/>
    </row>
    <row r="13247" spans="9:12" x14ac:dyDescent="0.25">
      <c r="I13247" s="714"/>
      <c r="J13247"/>
      <c r="K13247"/>
      <c r="L13247"/>
    </row>
    <row r="13248" spans="9:12" x14ac:dyDescent="0.25">
      <c r="I13248" s="714"/>
      <c r="J13248"/>
      <c r="K13248"/>
      <c r="L13248"/>
    </row>
    <row r="13249" spans="9:12" x14ac:dyDescent="0.25">
      <c r="I13249" s="714"/>
      <c r="J13249"/>
      <c r="K13249"/>
      <c r="L13249"/>
    </row>
    <row r="13250" spans="9:12" x14ac:dyDescent="0.25">
      <c r="I13250" s="714"/>
      <c r="J13250"/>
      <c r="K13250"/>
      <c r="L13250"/>
    </row>
    <row r="13251" spans="9:12" x14ac:dyDescent="0.25">
      <c r="I13251" s="714"/>
      <c r="J13251"/>
      <c r="K13251"/>
      <c r="L13251"/>
    </row>
    <row r="13252" spans="9:12" x14ac:dyDescent="0.25">
      <c r="I13252" s="714"/>
      <c r="J13252"/>
      <c r="K13252"/>
      <c r="L13252"/>
    </row>
    <row r="13253" spans="9:12" x14ac:dyDescent="0.25">
      <c r="I13253" s="714"/>
      <c r="J13253"/>
      <c r="K13253"/>
      <c r="L13253"/>
    </row>
    <row r="13254" spans="9:12" x14ac:dyDescent="0.25">
      <c r="I13254" s="714"/>
      <c r="J13254"/>
      <c r="K13254"/>
      <c r="L13254"/>
    </row>
    <row r="13255" spans="9:12" x14ac:dyDescent="0.25">
      <c r="I13255" s="714"/>
      <c r="J13255"/>
      <c r="K13255"/>
      <c r="L13255"/>
    </row>
    <row r="13256" spans="9:12" x14ac:dyDescent="0.25">
      <c r="I13256" s="714"/>
      <c r="J13256"/>
      <c r="K13256"/>
      <c r="L13256"/>
    </row>
    <row r="13257" spans="9:12" x14ac:dyDescent="0.25">
      <c r="I13257" s="714"/>
      <c r="J13257"/>
      <c r="K13257"/>
      <c r="L13257"/>
    </row>
    <row r="13258" spans="9:12" x14ac:dyDescent="0.25">
      <c r="I13258" s="714"/>
      <c r="J13258"/>
      <c r="K13258"/>
      <c r="L13258"/>
    </row>
    <row r="13259" spans="9:12" x14ac:dyDescent="0.25">
      <c r="I13259" s="714"/>
      <c r="J13259"/>
      <c r="K13259"/>
      <c r="L13259"/>
    </row>
    <row r="13260" spans="9:12" x14ac:dyDescent="0.25">
      <c r="I13260" s="714"/>
      <c r="J13260"/>
      <c r="K13260"/>
      <c r="L13260"/>
    </row>
    <row r="13261" spans="9:12" x14ac:dyDescent="0.25">
      <c r="I13261" s="714"/>
      <c r="J13261"/>
      <c r="K13261"/>
      <c r="L13261"/>
    </row>
    <row r="13262" spans="9:12" x14ac:dyDescent="0.25">
      <c r="I13262" s="714"/>
      <c r="J13262"/>
      <c r="K13262"/>
      <c r="L13262"/>
    </row>
    <row r="13263" spans="9:12" x14ac:dyDescent="0.25">
      <c r="I13263" s="714"/>
      <c r="J13263"/>
      <c r="K13263"/>
      <c r="L13263"/>
    </row>
    <row r="13264" spans="9:12" x14ac:dyDescent="0.25">
      <c r="I13264" s="714"/>
      <c r="J13264"/>
      <c r="K13264"/>
      <c r="L13264"/>
    </row>
    <row r="13265" spans="9:12" x14ac:dyDescent="0.25">
      <c r="I13265" s="714"/>
      <c r="J13265"/>
      <c r="K13265"/>
      <c r="L13265"/>
    </row>
    <row r="13266" spans="9:12" x14ac:dyDescent="0.25">
      <c r="I13266" s="714"/>
      <c r="J13266"/>
      <c r="K13266"/>
      <c r="L13266"/>
    </row>
    <row r="13267" spans="9:12" x14ac:dyDescent="0.25">
      <c r="I13267" s="714"/>
      <c r="J13267"/>
      <c r="K13267"/>
      <c r="L13267"/>
    </row>
    <row r="13268" spans="9:12" x14ac:dyDescent="0.25">
      <c r="I13268" s="714"/>
      <c r="J13268"/>
      <c r="K13268"/>
      <c r="L13268"/>
    </row>
    <row r="13269" spans="9:12" x14ac:dyDescent="0.25">
      <c r="I13269" s="714"/>
      <c r="J13269"/>
      <c r="K13269"/>
      <c r="L13269"/>
    </row>
    <row r="13270" spans="9:12" x14ac:dyDescent="0.25">
      <c r="I13270" s="714"/>
      <c r="J13270"/>
      <c r="K13270"/>
      <c r="L13270"/>
    </row>
    <row r="13271" spans="9:12" x14ac:dyDescent="0.25">
      <c r="I13271" s="714"/>
      <c r="J13271"/>
      <c r="K13271"/>
      <c r="L13271"/>
    </row>
    <row r="13272" spans="9:12" x14ac:dyDescent="0.25">
      <c r="I13272" s="714"/>
      <c r="J13272"/>
      <c r="K13272"/>
      <c r="L13272"/>
    </row>
    <row r="13273" spans="9:12" x14ac:dyDescent="0.25">
      <c r="I13273" s="714"/>
      <c r="J13273"/>
      <c r="K13273"/>
      <c r="L13273"/>
    </row>
    <row r="13274" spans="9:12" x14ac:dyDescent="0.25">
      <c r="I13274" s="714"/>
      <c r="J13274"/>
      <c r="K13274"/>
      <c r="L13274"/>
    </row>
    <row r="13275" spans="9:12" x14ac:dyDescent="0.25">
      <c r="I13275" s="714"/>
      <c r="J13275"/>
      <c r="K13275"/>
      <c r="L13275"/>
    </row>
    <row r="13276" spans="9:12" x14ac:dyDescent="0.25">
      <c r="I13276" s="714"/>
      <c r="J13276"/>
      <c r="K13276"/>
      <c r="L13276"/>
    </row>
    <row r="13277" spans="9:12" x14ac:dyDescent="0.25">
      <c r="I13277" s="714"/>
      <c r="J13277"/>
      <c r="K13277"/>
      <c r="L13277"/>
    </row>
    <row r="13278" spans="9:12" x14ac:dyDescent="0.25">
      <c r="I13278" s="714"/>
      <c r="J13278"/>
      <c r="K13278"/>
      <c r="L13278"/>
    </row>
    <row r="13279" spans="9:12" x14ac:dyDescent="0.25">
      <c r="I13279" s="714"/>
      <c r="J13279"/>
      <c r="K13279"/>
      <c r="L13279"/>
    </row>
    <row r="13280" spans="9:12" x14ac:dyDescent="0.25">
      <c r="I13280" s="714"/>
      <c r="J13280"/>
      <c r="K13280"/>
      <c r="L13280"/>
    </row>
    <row r="13281" spans="9:12" x14ac:dyDescent="0.25">
      <c r="I13281" s="714"/>
      <c r="J13281"/>
      <c r="K13281"/>
      <c r="L13281"/>
    </row>
    <row r="13282" spans="9:12" x14ac:dyDescent="0.25">
      <c r="I13282" s="714"/>
      <c r="J13282"/>
      <c r="K13282"/>
      <c r="L13282"/>
    </row>
    <row r="13283" spans="9:12" x14ac:dyDescent="0.25">
      <c r="I13283" s="714"/>
      <c r="J13283"/>
      <c r="K13283"/>
      <c r="L13283"/>
    </row>
    <row r="13284" spans="9:12" x14ac:dyDescent="0.25">
      <c r="I13284" s="714"/>
      <c r="J13284"/>
      <c r="K13284"/>
      <c r="L13284"/>
    </row>
    <row r="13285" spans="9:12" x14ac:dyDescent="0.25">
      <c r="I13285" s="714"/>
      <c r="J13285"/>
      <c r="K13285"/>
      <c r="L13285"/>
    </row>
    <row r="13286" spans="9:12" x14ac:dyDescent="0.25">
      <c r="I13286" s="714"/>
      <c r="J13286"/>
      <c r="K13286"/>
      <c r="L13286"/>
    </row>
    <row r="13287" spans="9:12" x14ac:dyDescent="0.25">
      <c r="I13287" s="714"/>
      <c r="J13287"/>
      <c r="K13287"/>
      <c r="L13287"/>
    </row>
    <row r="13288" spans="9:12" x14ac:dyDescent="0.25">
      <c r="I13288" s="714"/>
      <c r="J13288"/>
      <c r="K13288"/>
      <c r="L13288"/>
    </row>
    <row r="13289" spans="9:12" x14ac:dyDescent="0.25">
      <c r="I13289" s="714"/>
      <c r="J13289"/>
      <c r="K13289"/>
      <c r="L13289"/>
    </row>
    <row r="13290" spans="9:12" x14ac:dyDescent="0.25">
      <c r="I13290" s="714"/>
      <c r="J13290"/>
      <c r="K13290"/>
      <c r="L13290"/>
    </row>
    <row r="13291" spans="9:12" x14ac:dyDescent="0.25">
      <c r="I13291" s="714"/>
      <c r="J13291"/>
      <c r="K13291"/>
      <c r="L13291"/>
    </row>
    <row r="13292" spans="9:12" x14ac:dyDescent="0.25">
      <c r="I13292" s="714"/>
      <c r="J13292"/>
      <c r="K13292"/>
      <c r="L13292"/>
    </row>
    <row r="13293" spans="9:12" x14ac:dyDescent="0.25">
      <c r="I13293" s="714"/>
      <c r="J13293"/>
      <c r="K13293"/>
      <c r="L13293"/>
    </row>
    <row r="13294" spans="9:12" x14ac:dyDescent="0.25">
      <c r="I13294" s="714"/>
      <c r="J13294"/>
      <c r="K13294"/>
      <c r="L13294"/>
    </row>
    <row r="13295" spans="9:12" x14ac:dyDescent="0.25">
      <c r="I13295" s="714"/>
      <c r="J13295"/>
      <c r="K13295"/>
      <c r="L13295"/>
    </row>
    <row r="13296" spans="9:12" x14ac:dyDescent="0.25">
      <c r="I13296" s="714"/>
      <c r="J13296"/>
      <c r="K13296"/>
      <c r="L13296"/>
    </row>
    <row r="13297" spans="9:12" x14ac:dyDescent="0.25">
      <c r="I13297" s="714"/>
      <c r="J13297"/>
      <c r="K13297"/>
      <c r="L13297"/>
    </row>
    <row r="13298" spans="9:12" x14ac:dyDescent="0.25">
      <c r="I13298" s="714"/>
      <c r="J13298"/>
      <c r="K13298"/>
      <c r="L13298"/>
    </row>
    <row r="13299" spans="9:12" x14ac:dyDescent="0.25">
      <c r="I13299" s="714"/>
      <c r="J13299"/>
      <c r="K13299"/>
      <c r="L13299"/>
    </row>
    <row r="13300" spans="9:12" x14ac:dyDescent="0.25">
      <c r="I13300" s="714"/>
      <c r="J13300"/>
      <c r="K13300"/>
      <c r="L13300"/>
    </row>
    <row r="13301" spans="9:12" x14ac:dyDescent="0.25">
      <c r="I13301" s="714"/>
      <c r="J13301"/>
      <c r="K13301"/>
      <c r="L13301"/>
    </row>
    <row r="13302" spans="9:12" x14ac:dyDescent="0.25">
      <c r="I13302" s="714"/>
      <c r="J13302"/>
      <c r="K13302"/>
      <c r="L13302"/>
    </row>
    <row r="13303" spans="9:12" x14ac:dyDescent="0.25">
      <c r="I13303" s="714"/>
      <c r="J13303"/>
      <c r="K13303"/>
      <c r="L13303"/>
    </row>
    <row r="13304" spans="9:12" x14ac:dyDescent="0.25">
      <c r="I13304" s="714"/>
      <c r="J13304"/>
      <c r="K13304"/>
      <c r="L13304"/>
    </row>
    <row r="13305" spans="9:12" x14ac:dyDescent="0.25">
      <c r="I13305" s="714"/>
      <c r="J13305"/>
      <c r="K13305"/>
      <c r="L13305"/>
    </row>
    <row r="13306" spans="9:12" x14ac:dyDescent="0.25">
      <c r="I13306" s="714"/>
      <c r="J13306"/>
      <c r="K13306"/>
      <c r="L13306"/>
    </row>
    <row r="13307" spans="9:12" x14ac:dyDescent="0.25">
      <c r="I13307" s="714"/>
      <c r="J13307"/>
      <c r="K13307"/>
      <c r="L13307"/>
    </row>
    <row r="13308" spans="9:12" x14ac:dyDescent="0.25">
      <c r="I13308" s="714"/>
      <c r="J13308"/>
      <c r="K13308"/>
      <c r="L13308"/>
    </row>
    <row r="13309" spans="9:12" x14ac:dyDescent="0.25">
      <c r="I13309" s="714"/>
      <c r="J13309"/>
      <c r="K13309"/>
      <c r="L13309"/>
    </row>
    <row r="13310" spans="9:12" x14ac:dyDescent="0.25">
      <c r="I13310" s="714"/>
      <c r="J13310"/>
      <c r="K13310"/>
      <c r="L13310"/>
    </row>
    <row r="13311" spans="9:12" x14ac:dyDescent="0.25">
      <c r="I13311" s="714"/>
      <c r="J13311"/>
      <c r="K13311"/>
      <c r="L13311"/>
    </row>
    <row r="13312" spans="9:12" x14ac:dyDescent="0.25">
      <c r="I13312" s="714"/>
      <c r="J13312"/>
      <c r="K13312"/>
      <c r="L13312"/>
    </row>
    <row r="13313" spans="9:12" x14ac:dyDescent="0.25">
      <c r="I13313" s="714"/>
      <c r="J13313"/>
      <c r="K13313"/>
      <c r="L13313"/>
    </row>
    <row r="13314" spans="9:12" x14ac:dyDescent="0.25">
      <c r="I13314" s="714"/>
      <c r="J13314"/>
      <c r="K13314"/>
      <c r="L13314"/>
    </row>
    <row r="13315" spans="9:12" x14ac:dyDescent="0.25">
      <c r="I13315" s="714"/>
      <c r="J13315"/>
      <c r="K13315"/>
      <c r="L13315"/>
    </row>
    <row r="13316" spans="9:12" x14ac:dyDescent="0.25">
      <c r="I13316" s="714"/>
      <c r="J13316"/>
      <c r="K13316"/>
      <c r="L13316"/>
    </row>
    <row r="13317" spans="9:12" x14ac:dyDescent="0.25">
      <c r="I13317" s="714"/>
      <c r="J13317"/>
      <c r="K13317"/>
      <c r="L13317"/>
    </row>
    <row r="13318" spans="9:12" x14ac:dyDescent="0.25">
      <c r="I13318" s="714"/>
      <c r="J13318"/>
      <c r="K13318"/>
      <c r="L13318"/>
    </row>
    <row r="13319" spans="9:12" x14ac:dyDescent="0.25">
      <c r="I13319" s="714"/>
      <c r="J13319"/>
      <c r="K13319"/>
      <c r="L13319"/>
    </row>
    <row r="13320" spans="9:12" x14ac:dyDescent="0.25">
      <c r="I13320" s="714"/>
      <c r="J13320"/>
      <c r="K13320"/>
      <c r="L13320"/>
    </row>
    <row r="13321" spans="9:12" x14ac:dyDescent="0.25">
      <c r="I13321" s="714"/>
      <c r="J13321"/>
      <c r="K13321"/>
      <c r="L13321"/>
    </row>
    <row r="13322" spans="9:12" x14ac:dyDescent="0.25">
      <c r="I13322" s="714"/>
      <c r="J13322"/>
      <c r="K13322"/>
      <c r="L13322"/>
    </row>
    <row r="13323" spans="9:12" x14ac:dyDescent="0.25">
      <c r="I13323" s="714"/>
      <c r="J13323"/>
      <c r="K13323"/>
      <c r="L13323"/>
    </row>
    <row r="13324" spans="9:12" x14ac:dyDescent="0.25">
      <c r="I13324" s="714"/>
      <c r="J13324"/>
      <c r="K13324"/>
      <c r="L13324"/>
    </row>
    <row r="13325" spans="9:12" x14ac:dyDescent="0.25">
      <c r="I13325" s="714"/>
      <c r="J13325"/>
      <c r="K13325"/>
      <c r="L13325"/>
    </row>
    <row r="13326" spans="9:12" x14ac:dyDescent="0.25">
      <c r="I13326" s="714"/>
      <c r="J13326"/>
      <c r="K13326"/>
      <c r="L13326"/>
    </row>
    <row r="13327" spans="9:12" x14ac:dyDescent="0.25">
      <c r="I13327" s="714"/>
      <c r="J13327"/>
      <c r="K13327"/>
      <c r="L13327"/>
    </row>
    <row r="13328" spans="9:12" x14ac:dyDescent="0.25">
      <c r="I13328" s="714"/>
      <c r="J13328"/>
      <c r="K13328"/>
      <c r="L13328"/>
    </row>
    <row r="13329" spans="9:12" x14ac:dyDescent="0.25">
      <c r="I13329" s="714"/>
      <c r="J13329"/>
      <c r="K13329"/>
      <c r="L13329"/>
    </row>
    <row r="13330" spans="9:12" x14ac:dyDescent="0.25">
      <c r="I13330" s="714"/>
      <c r="J13330"/>
      <c r="K13330"/>
      <c r="L13330"/>
    </row>
    <row r="13331" spans="9:12" x14ac:dyDescent="0.25">
      <c r="I13331" s="714"/>
      <c r="J13331"/>
      <c r="K13331"/>
      <c r="L13331"/>
    </row>
    <row r="13332" spans="9:12" x14ac:dyDescent="0.25">
      <c r="I13332" s="714"/>
      <c r="J13332"/>
      <c r="K13332"/>
      <c r="L13332"/>
    </row>
    <row r="13333" spans="9:12" x14ac:dyDescent="0.25">
      <c r="I13333" s="714"/>
      <c r="J13333"/>
      <c r="K13333"/>
      <c r="L13333"/>
    </row>
    <row r="13334" spans="9:12" x14ac:dyDescent="0.25">
      <c r="I13334" s="714"/>
      <c r="J13334"/>
      <c r="K13334"/>
      <c r="L13334"/>
    </row>
    <row r="13335" spans="9:12" x14ac:dyDescent="0.25">
      <c r="I13335" s="714"/>
      <c r="J13335"/>
      <c r="K13335"/>
      <c r="L13335"/>
    </row>
    <row r="13336" spans="9:12" x14ac:dyDescent="0.25">
      <c r="I13336" s="714"/>
      <c r="J13336"/>
      <c r="K13336"/>
      <c r="L13336"/>
    </row>
    <row r="13337" spans="9:12" x14ac:dyDescent="0.25">
      <c r="I13337" s="714"/>
      <c r="J13337"/>
      <c r="K13337"/>
      <c r="L13337"/>
    </row>
    <row r="13338" spans="9:12" x14ac:dyDescent="0.25">
      <c r="I13338" s="714"/>
      <c r="J13338"/>
      <c r="K13338"/>
      <c r="L13338"/>
    </row>
    <row r="13339" spans="9:12" x14ac:dyDescent="0.25">
      <c r="I13339" s="714"/>
      <c r="J13339"/>
      <c r="K13339"/>
      <c r="L13339"/>
    </row>
    <row r="13340" spans="9:12" x14ac:dyDescent="0.25">
      <c r="I13340" s="714"/>
      <c r="J13340"/>
      <c r="K13340"/>
      <c r="L13340"/>
    </row>
    <row r="13341" spans="9:12" x14ac:dyDescent="0.25">
      <c r="I13341" s="714"/>
      <c r="J13341"/>
      <c r="K13341"/>
      <c r="L13341"/>
    </row>
    <row r="13342" spans="9:12" x14ac:dyDescent="0.25">
      <c r="I13342" s="714"/>
      <c r="J13342"/>
      <c r="K13342"/>
      <c r="L13342"/>
    </row>
    <row r="13343" spans="9:12" x14ac:dyDescent="0.25">
      <c r="I13343" s="714"/>
      <c r="J13343"/>
      <c r="K13343"/>
      <c r="L13343"/>
    </row>
    <row r="13344" spans="9:12" x14ac:dyDescent="0.25">
      <c r="I13344" s="714"/>
      <c r="J13344"/>
      <c r="K13344"/>
      <c r="L13344"/>
    </row>
    <row r="13345" spans="9:12" x14ac:dyDescent="0.25">
      <c r="I13345" s="714"/>
      <c r="J13345"/>
      <c r="K13345"/>
      <c r="L13345"/>
    </row>
    <row r="13346" spans="9:12" x14ac:dyDescent="0.25">
      <c r="I13346" s="714"/>
      <c r="J13346"/>
      <c r="K13346"/>
      <c r="L13346"/>
    </row>
    <row r="13347" spans="9:12" x14ac:dyDescent="0.25">
      <c r="I13347" s="714"/>
      <c r="J13347"/>
      <c r="K13347"/>
      <c r="L13347"/>
    </row>
    <row r="13348" spans="9:12" x14ac:dyDescent="0.25">
      <c r="I13348" s="714"/>
      <c r="J13348"/>
      <c r="K13348"/>
      <c r="L13348"/>
    </row>
    <row r="13349" spans="9:12" x14ac:dyDescent="0.25">
      <c r="I13349" s="714"/>
      <c r="J13349"/>
      <c r="K13349"/>
      <c r="L13349"/>
    </row>
    <row r="13350" spans="9:12" x14ac:dyDescent="0.25">
      <c r="I13350" s="714"/>
      <c r="J13350"/>
      <c r="K13350"/>
      <c r="L13350"/>
    </row>
    <row r="13351" spans="9:12" x14ac:dyDescent="0.25">
      <c r="I13351" s="714"/>
      <c r="J13351"/>
      <c r="K13351"/>
      <c r="L13351"/>
    </row>
    <row r="13352" spans="9:12" x14ac:dyDescent="0.25">
      <c r="I13352" s="714"/>
      <c r="J13352"/>
      <c r="K13352"/>
      <c r="L13352"/>
    </row>
    <row r="13353" spans="9:12" x14ac:dyDescent="0.25">
      <c r="I13353" s="714"/>
      <c r="J13353"/>
      <c r="K13353"/>
      <c r="L13353"/>
    </row>
    <row r="13354" spans="9:12" x14ac:dyDescent="0.25">
      <c r="I13354" s="714"/>
      <c r="J13354"/>
      <c r="K13354"/>
      <c r="L13354"/>
    </row>
    <row r="13355" spans="9:12" x14ac:dyDescent="0.25">
      <c r="I13355" s="714"/>
      <c r="J13355"/>
      <c r="K13355"/>
      <c r="L13355"/>
    </row>
    <row r="13356" spans="9:12" x14ac:dyDescent="0.25">
      <c r="I13356" s="714"/>
      <c r="J13356"/>
      <c r="K13356"/>
      <c r="L13356"/>
    </row>
    <row r="13357" spans="9:12" x14ac:dyDescent="0.25">
      <c r="I13357" s="714"/>
      <c r="J13357"/>
      <c r="K13357"/>
      <c r="L13357"/>
    </row>
    <row r="13358" spans="9:12" x14ac:dyDescent="0.25">
      <c r="I13358" s="714"/>
      <c r="J13358"/>
      <c r="K13358"/>
      <c r="L13358"/>
    </row>
    <row r="13359" spans="9:12" x14ac:dyDescent="0.25">
      <c r="I13359" s="714"/>
      <c r="J13359"/>
      <c r="K13359"/>
      <c r="L13359"/>
    </row>
    <row r="13360" spans="9:12" x14ac:dyDescent="0.25">
      <c r="I13360" s="714"/>
      <c r="J13360"/>
      <c r="K13360"/>
      <c r="L13360"/>
    </row>
    <row r="13361" spans="9:12" x14ac:dyDescent="0.25">
      <c r="I13361" s="714"/>
      <c r="J13361"/>
      <c r="K13361"/>
      <c r="L13361"/>
    </row>
    <row r="13362" spans="9:12" x14ac:dyDescent="0.25">
      <c r="I13362" s="714"/>
      <c r="J13362"/>
      <c r="K13362"/>
      <c r="L13362"/>
    </row>
    <row r="13363" spans="9:12" x14ac:dyDescent="0.25">
      <c r="I13363" s="714"/>
      <c r="J13363"/>
      <c r="K13363"/>
      <c r="L13363"/>
    </row>
    <row r="13364" spans="9:12" x14ac:dyDescent="0.25">
      <c r="I13364" s="714"/>
      <c r="J13364"/>
      <c r="K13364"/>
      <c r="L13364"/>
    </row>
    <row r="13365" spans="9:12" x14ac:dyDescent="0.25">
      <c r="I13365" s="714"/>
      <c r="J13365"/>
      <c r="K13365"/>
      <c r="L13365"/>
    </row>
    <row r="13366" spans="9:12" x14ac:dyDescent="0.25">
      <c r="I13366" s="714"/>
      <c r="J13366"/>
      <c r="K13366"/>
      <c r="L13366"/>
    </row>
    <row r="13367" spans="9:12" x14ac:dyDescent="0.25">
      <c r="I13367" s="714"/>
      <c r="J13367"/>
      <c r="K13367"/>
      <c r="L13367"/>
    </row>
    <row r="13368" spans="9:12" x14ac:dyDescent="0.25">
      <c r="I13368" s="714"/>
      <c r="J13368"/>
      <c r="K13368"/>
      <c r="L13368"/>
    </row>
    <row r="13369" spans="9:12" x14ac:dyDescent="0.25">
      <c r="I13369" s="714"/>
      <c r="J13369"/>
      <c r="K13369"/>
      <c r="L13369"/>
    </row>
    <row r="13370" spans="9:12" x14ac:dyDescent="0.25">
      <c r="I13370" s="714"/>
      <c r="J13370"/>
      <c r="K13370"/>
      <c r="L13370"/>
    </row>
    <row r="13371" spans="9:12" x14ac:dyDescent="0.25">
      <c r="I13371" s="714"/>
      <c r="J13371"/>
      <c r="K13371"/>
      <c r="L13371"/>
    </row>
    <row r="13372" spans="9:12" x14ac:dyDescent="0.25">
      <c r="I13372" s="714"/>
      <c r="J13372"/>
      <c r="K13372"/>
      <c r="L13372"/>
    </row>
    <row r="13373" spans="9:12" x14ac:dyDescent="0.25">
      <c r="I13373" s="714"/>
      <c r="J13373"/>
      <c r="K13373"/>
      <c r="L13373"/>
    </row>
    <row r="13374" spans="9:12" x14ac:dyDescent="0.25">
      <c r="I13374" s="714"/>
      <c r="J13374"/>
      <c r="K13374"/>
      <c r="L13374"/>
    </row>
    <row r="13375" spans="9:12" x14ac:dyDescent="0.25">
      <c r="I13375" s="714"/>
      <c r="J13375"/>
      <c r="K13375"/>
      <c r="L13375"/>
    </row>
    <row r="13376" spans="9:12" x14ac:dyDescent="0.25">
      <c r="I13376" s="714"/>
      <c r="J13376"/>
      <c r="K13376"/>
      <c r="L13376"/>
    </row>
    <row r="13377" spans="9:12" x14ac:dyDescent="0.25">
      <c r="I13377" s="714"/>
      <c r="J13377"/>
      <c r="K13377"/>
      <c r="L13377"/>
    </row>
    <row r="13378" spans="9:12" x14ac:dyDescent="0.25">
      <c r="I13378" s="714"/>
      <c r="J13378"/>
      <c r="K13378"/>
      <c r="L13378"/>
    </row>
    <row r="13379" spans="9:12" x14ac:dyDescent="0.25">
      <c r="I13379" s="714"/>
      <c r="J13379"/>
      <c r="K13379"/>
      <c r="L13379"/>
    </row>
    <row r="13380" spans="9:12" x14ac:dyDescent="0.25">
      <c r="I13380" s="714"/>
      <c r="J13380"/>
      <c r="K13380"/>
      <c r="L13380"/>
    </row>
    <row r="13381" spans="9:12" x14ac:dyDescent="0.25">
      <c r="I13381" s="714"/>
      <c r="J13381"/>
      <c r="K13381"/>
      <c r="L13381"/>
    </row>
    <row r="13382" spans="9:12" x14ac:dyDescent="0.25">
      <c r="I13382" s="714"/>
      <c r="J13382"/>
      <c r="K13382"/>
      <c r="L13382"/>
    </row>
    <row r="13383" spans="9:12" x14ac:dyDescent="0.25">
      <c r="I13383" s="714"/>
      <c r="J13383"/>
      <c r="K13383"/>
      <c r="L13383"/>
    </row>
    <row r="13384" spans="9:12" x14ac:dyDescent="0.25">
      <c r="I13384" s="714"/>
      <c r="J13384"/>
      <c r="K13384"/>
      <c r="L13384"/>
    </row>
    <row r="13385" spans="9:12" x14ac:dyDescent="0.25">
      <c r="I13385" s="714"/>
      <c r="J13385"/>
      <c r="K13385"/>
      <c r="L13385"/>
    </row>
    <row r="13386" spans="9:12" x14ac:dyDescent="0.25">
      <c r="I13386" s="714"/>
      <c r="J13386"/>
      <c r="K13386"/>
      <c r="L13386"/>
    </row>
    <row r="13387" spans="9:12" x14ac:dyDescent="0.25">
      <c r="I13387" s="714"/>
      <c r="J13387"/>
      <c r="K13387"/>
      <c r="L13387"/>
    </row>
    <row r="13388" spans="9:12" x14ac:dyDescent="0.25">
      <c r="I13388" s="714"/>
      <c r="J13388"/>
      <c r="K13388"/>
      <c r="L13388"/>
    </row>
    <row r="13389" spans="9:12" x14ac:dyDescent="0.25">
      <c r="I13389" s="714"/>
      <c r="J13389"/>
      <c r="K13389"/>
      <c r="L13389"/>
    </row>
    <row r="13390" spans="9:12" x14ac:dyDescent="0.25">
      <c r="I13390" s="714"/>
      <c r="J13390"/>
      <c r="K13390"/>
      <c r="L13390"/>
    </row>
    <row r="13391" spans="9:12" x14ac:dyDescent="0.25">
      <c r="I13391" s="714"/>
      <c r="J13391"/>
      <c r="K13391"/>
      <c r="L13391"/>
    </row>
    <row r="13392" spans="9:12" x14ac:dyDescent="0.25">
      <c r="I13392" s="714"/>
      <c r="J13392"/>
      <c r="K13392"/>
      <c r="L13392"/>
    </row>
    <row r="13393" spans="9:12" x14ac:dyDescent="0.25">
      <c r="I13393" s="714"/>
      <c r="J13393"/>
      <c r="K13393"/>
      <c r="L13393"/>
    </row>
    <row r="13394" spans="9:12" x14ac:dyDescent="0.25">
      <c r="I13394" s="714"/>
      <c r="J13394"/>
      <c r="K13394"/>
      <c r="L13394"/>
    </row>
    <row r="13395" spans="9:12" x14ac:dyDescent="0.25">
      <c r="I13395" s="714"/>
      <c r="J13395"/>
      <c r="K13395"/>
      <c r="L13395"/>
    </row>
    <row r="13396" spans="9:12" x14ac:dyDescent="0.25">
      <c r="I13396" s="714"/>
      <c r="J13396"/>
      <c r="K13396"/>
      <c r="L13396"/>
    </row>
    <row r="13397" spans="9:12" x14ac:dyDescent="0.25">
      <c r="I13397" s="714"/>
      <c r="J13397"/>
      <c r="K13397"/>
      <c r="L13397"/>
    </row>
    <row r="13398" spans="9:12" x14ac:dyDescent="0.25">
      <c r="I13398" s="714"/>
      <c r="J13398"/>
      <c r="K13398"/>
      <c r="L13398"/>
    </row>
    <row r="13399" spans="9:12" x14ac:dyDescent="0.25">
      <c r="I13399" s="714"/>
      <c r="J13399"/>
      <c r="K13399"/>
      <c r="L13399"/>
    </row>
    <row r="13400" spans="9:12" x14ac:dyDescent="0.25">
      <c r="I13400" s="714"/>
      <c r="J13400"/>
      <c r="K13400"/>
      <c r="L13400"/>
    </row>
    <row r="13401" spans="9:12" x14ac:dyDescent="0.25">
      <c r="I13401" s="714"/>
      <c r="J13401"/>
      <c r="K13401"/>
      <c r="L13401"/>
    </row>
    <row r="13402" spans="9:12" x14ac:dyDescent="0.25">
      <c r="I13402" s="714"/>
      <c r="J13402"/>
      <c r="K13402"/>
      <c r="L13402"/>
    </row>
    <row r="13403" spans="9:12" x14ac:dyDescent="0.25">
      <c r="I13403" s="714"/>
      <c r="J13403"/>
      <c r="K13403"/>
      <c r="L13403"/>
    </row>
    <row r="13404" spans="9:12" x14ac:dyDescent="0.25">
      <c r="I13404" s="714"/>
      <c r="J13404"/>
      <c r="K13404"/>
      <c r="L13404"/>
    </row>
    <row r="13405" spans="9:12" x14ac:dyDescent="0.25">
      <c r="I13405" s="714"/>
      <c r="J13405"/>
      <c r="K13405"/>
      <c r="L13405"/>
    </row>
    <row r="13406" spans="9:12" x14ac:dyDescent="0.25">
      <c r="I13406" s="714"/>
      <c r="J13406"/>
      <c r="K13406"/>
      <c r="L13406"/>
    </row>
    <row r="13407" spans="9:12" x14ac:dyDescent="0.25">
      <c r="I13407" s="714"/>
      <c r="J13407"/>
      <c r="K13407"/>
      <c r="L13407"/>
    </row>
    <row r="13408" spans="9:12" x14ac:dyDescent="0.25">
      <c r="I13408" s="714"/>
      <c r="J13408"/>
      <c r="K13408"/>
      <c r="L13408"/>
    </row>
    <row r="13409" spans="9:12" x14ac:dyDescent="0.25">
      <c r="I13409" s="714"/>
      <c r="J13409"/>
      <c r="K13409"/>
      <c r="L13409"/>
    </row>
    <row r="13410" spans="9:12" x14ac:dyDescent="0.25">
      <c r="I13410" s="714"/>
      <c r="J13410"/>
      <c r="K13410"/>
      <c r="L13410"/>
    </row>
    <row r="13411" spans="9:12" x14ac:dyDescent="0.25">
      <c r="I13411" s="714"/>
      <c r="J13411"/>
      <c r="K13411"/>
      <c r="L13411"/>
    </row>
    <row r="13412" spans="9:12" x14ac:dyDescent="0.25">
      <c r="I13412" s="714"/>
      <c r="J13412"/>
      <c r="K13412"/>
      <c r="L13412"/>
    </row>
    <row r="13413" spans="9:12" x14ac:dyDescent="0.25">
      <c r="I13413" s="714"/>
      <c r="J13413"/>
      <c r="K13413"/>
      <c r="L13413"/>
    </row>
    <row r="13414" spans="9:12" x14ac:dyDescent="0.25">
      <c r="I13414" s="714"/>
      <c r="J13414"/>
      <c r="K13414"/>
      <c r="L13414"/>
    </row>
    <row r="13415" spans="9:12" x14ac:dyDescent="0.25">
      <c r="I13415" s="714"/>
      <c r="J13415"/>
      <c r="K13415"/>
      <c r="L13415"/>
    </row>
    <row r="13416" spans="9:12" x14ac:dyDescent="0.25">
      <c r="I13416" s="714"/>
      <c r="J13416"/>
      <c r="K13416"/>
      <c r="L13416"/>
    </row>
    <row r="13417" spans="9:12" x14ac:dyDescent="0.25">
      <c r="I13417" s="714"/>
      <c r="J13417"/>
      <c r="K13417"/>
      <c r="L13417"/>
    </row>
    <row r="13418" spans="9:12" x14ac:dyDescent="0.25">
      <c r="I13418" s="714"/>
      <c r="J13418"/>
      <c r="K13418"/>
      <c r="L13418"/>
    </row>
    <row r="13419" spans="9:12" x14ac:dyDescent="0.25">
      <c r="I13419" s="714"/>
      <c r="J13419"/>
      <c r="K13419"/>
      <c r="L13419"/>
    </row>
    <row r="13420" spans="9:12" x14ac:dyDescent="0.25">
      <c r="I13420" s="714"/>
      <c r="J13420"/>
      <c r="K13420"/>
      <c r="L13420"/>
    </row>
    <row r="13421" spans="9:12" x14ac:dyDescent="0.25">
      <c r="I13421" s="714"/>
      <c r="J13421"/>
      <c r="K13421"/>
      <c r="L13421"/>
    </row>
    <row r="13422" spans="9:12" x14ac:dyDescent="0.25">
      <c r="I13422" s="714"/>
      <c r="J13422"/>
      <c r="K13422"/>
      <c r="L13422"/>
    </row>
    <row r="13423" spans="9:12" x14ac:dyDescent="0.25">
      <c r="I13423" s="714"/>
      <c r="J13423"/>
      <c r="K13423"/>
      <c r="L13423"/>
    </row>
    <row r="13424" spans="9:12" x14ac:dyDescent="0.25">
      <c r="I13424" s="714"/>
      <c r="J13424"/>
      <c r="K13424"/>
      <c r="L13424"/>
    </row>
    <row r="13425" spans="9:12" x14ac:dyDescent="0.25">
      <c r="I13425" s="714"/>
      <c r="J13425"/>
      <c r="K13425"/>
      <c r="L13425"/>
    </row>
    <row r="13426" spans="9:12" x14ac:dyDescent="0.25">
      <c r="I13426" s="714"/>
      <c r="J13426"/>
      <c r="K13426"/>
      <c r="L13426"/>
    </row>
    <row r="13427" spans="9:12" x14ac:dyDescent="0.25">
      <c r="I13427" s="714"/>
      <c r="J13427"/>
      <c r="K13427"/>
      <c r="L13427"/>
    </row>
    <row r="13428" spans="9:12" x14ac:dyDescent="0.25">
      <c r="I13428" s="714"/>
      <c r="J13428"/>
      <c r="K13428"/>
      <c r="L13428"/>
    </row>
    <row r="13429" spans="9:12" x14ac:dyDescent="0.25">
      <c r="I13429" s="714"/>
      <c r="J13429"/>
      <c r="K13429"/>
      <c r="L13429"/>
    </row>
    <row r="13430" spans="9:12" x14ac:dyDescent="0.25">
      <c r="I13430" s="714"/>
      <c r="J13430"/>
      <c r="K13430"/>
      <c r="L13430"/>
    </row>
    <row r="13431" spans="9:12" x14ac:dyDescent="0.25">
      <c r="I13431" s="714"/>
      <c r="J13431"/>
      <c r="K13431"/>
      <c r="L13431"/>
    </row>
    <row r="13432" spans="9:12" x14ac:dyDescent="0.25">
      <c r="I13432" s="714"/>
      <c r="J13432"/>
      <c r="K13432"/>
      <c r="L13432"/>
    </row>
    <row r="13433" spans="9:12" x14ac:dyDescent="0.25">
      <c r="I13433" s="714"/>
      <c r="J13433"/>
      <c r="K13433"/>
      <c r="L13433"/>
    </row>
    <row r="13434" spans="9:12" x14ac:dyDescent="0.25">
      <c r="I13434" s="714"/>
      <c r="J13434"/>
      <c r="K13434"/>
      <c r="L13434"/>
    </row>
    <row r="13435" spans="9:12" x14ac:dyDescent="0.25">
      <c r="I13435" s="714"/>
      <c r="J13435"/>
      <c r="K13435"/>
      <c r="L13435"/>
    </row>
    <row r="13436" spans="9:12" x14ac:dyDescent="0.25">
      <c r="I13436" s="714"/>
      <c r="J13436"/>
      <c r="K13436"/>
      <c r="L13436"/>
    </row>
    <row r="13437" spans="9:12" x14ac:dyDescent="0.25">
      <c r="I13437" s="714"/>
      <c r="J13437"/>
      <c r="K13437"/>
      <c r="L13437"/>
    </row>
    <row r="13438" spans="9:12" x14ac:dyDescent="0.25">
      <c r="I13438" s="714"/>
      <c r="J13438"/>
      <c r="K13438"/>
      <c r="L13438"/>
    </row>
    <row r="13439" spans="9:12" x14ac:dyDescent="0.25">
      <c r="I13439" s="714"/>
      <c r="J13439"/>
      <c r="K13439"/>
      <c r="L13439"/>
    </row>
    <row r="13440" spans="9:12" x14ac:dyDescent="0.25">
      <c r="I13440" s="714"/>
      <c r="J13440"/>
      <c r="K13440"/>
      <c r="L13440"/>
    </row>
    <row r="13441" spans="9:12" x14ac:dyDescent="0.25">
      <c r="I13441" s="714"/>
      <c r="J13441"/>
      <c r="K13441"/>
      <c r="L13441"/>
    </row>
    <row r="13442" spans="9:12" x14ac:dyDescent="0.25">
      <c r="I13442" s="714"/>
      <c r="J13442"/>
      <c r="K13442"/>
      <c r="L13442"/>
    </row>
    <row r="13443" spans="9:12" x14ac:dyDescent="0.25">
      <c r="I13443" s="714"/>
      <c r="J13443"/>
      <c r="K13443"/>
      <c r="L13443"/>
    </row>
    <row r="13444" spans="9:12" x14ac:dyDescent="0.25">
      <c r="I13444" s="714"/>
      <c r="J13444"/>
      <c r="K13444"/>
      <c r="L13444"/>
    </row>
    <row r="13445" spans="9:12" x14ac:dyDescent="0.25">
      <c r="I13445" s="714"/>
      <c r="J13445"/>
      <c r="K13445"/>
      <c r="L13445"/>
    </row>
    <row r="13446" spans="9:12" x14ac:dyDescent="0.25">
      <c r="I13446" s="714"/>
      <c r="J13446"/>
      <c r="K13446"/>
      <c r="L13446"/>
    </row>
    <row r="13447" spans="9:12" x14ac:dyDescent="0.25">
      <c r="I13447" s="714"/>
      <c r="J13447"/>
      <c r="K13447"/>
      <c r="L13447"/>
    </row>
    <row r="13448" spans="9:12" x14ac:dyDescent="0.25">
      <c r="I13448" s="714"/>
      <c r="J13448"/>
      <c r="K13448"/>
      <c r="L13448"/>
    </row>
    <row r="13449" spans="9:12" x14ac:dyDescent="0.25">
      <c r="I13449" s="714"/>
      <c r="J13449"/>
      <c r="K13449"/>
      <c r="L13449"/>
    </row>
    <row r="13450" spans="9:12" x14ac:dyDescent="0.25">
      <c r="I13450" s="714"/>
      <c r="J13450"/>
      <c r="K13450"/>
      <c r="L13450"/>
    </row>
    <row r="13451" spans="9:12" x14ac:dyDescent="0.25">
      <c r="I13451" s="714"/>
      <c r="J13451"/>
      <c r="K13451"/>
      <c r="L13451"/>
    </row>
    <row r="13452" spans="9:12" x14ac:dyDescent="0.25">
      <c r="I13452" s="714"/>
      <c r="J13452"/>
      <c r="K13452"/>
      <c r="L13452"/>
    </row>
    <row r="13453" spans="9:12" x14ac:dyDescent="0.25">
      <c r="I13453" s="714"/>
      <c r="J13453"/>
      <c r="K13453"/>
      <c r="L13453"/>
    </row>
    <row r="13454" spans="9:12" x14ac:dyDescent="0.25">
      <c r="I13454" s="714"/>
      <c r="J13454"/>
      <c r="K13454"/>
      <c r="L13454"/>
    </row>
    <row r="13455" spans="9:12" x14ac:dyDescent="0.25">
      <c r="I13455" s="714"/>
      <c r="J13455"/>
      <c r="K13455"/>
      <c r="L13455"/>
    </row>
    <row r="13456" spans="9:12" x14ac:dyDescent="0.25">
      <c r="I13456" s="714"/>
      <c r="J13456"/>
      <c r="K13456"/>
      <c r="L13456"/>
    </row>
    <row r="13457" spans="9:12" x14ac:dyDescent="0.25">
      <c r="I13457" s="714"/>
      <c r="J13457"/>
      <c r="K13457"/>
      <c r="L13457"/>
    </row>
    <row r="13458" spans="9:12" x14ac:dyDescent="0.25">
      <c r="I13458" s="714"/>
      <c r="J13458"/>
      <c r="K13458"/>
      <c r="L13458"/>
    </row>
    <row r="13459" spans="9:12" x14ac:dyDescent="0.25">
      <c r="I13459" s="714"/>
      <c r="J13459"/>
      <c r="K13459"/>
      <c r="L13459"/>
    </row>
    <row r="13460" spans="9:12" x14ac:dyDescent="0.25">
      <c r="I13460" s="714"/>
      <c r="J13460"/>
      <c r="K13460"/>
      <c r="L13460"/>
    </row>
    <row r="13461" spans="9:12" x14ac:dyDescent="0.25">
      <c r="I13461" s="714"/>
      <c r="J13461"/>
      <c r="K13461"/>
      <c r="L13461"/>
    </row>
    <row r="13462" spans="9:12" x14ac:dyDescent="0.25">
      <c r="I13462" s="714"/>
      <c r="J13462"/>
      <c r="K13462"/>
      <c r="L13462"/>
    </row>
    <row r="13463" spans="9:12" x14ac:dyDescent="0.25">
      <c r="I13463" s="714"/>
      <c r="J13463"/>
      <c r="K13463"/>
      <c r="L13463"/>
    </row>
    <row r="13464" spans="9:12" x14ac:dyDescent="0.25">
      <c r="I13464" s="714"/>
      <c r="J13464"/>
      <c r="K13464"/>
      <c r="L13464"/>
    </row>
    <row r="13465" spans="9:12" x14ac:dyDescent="0.25">
      <c r="I13465" s="714"/>
      <c r="J13465"/>
      <c r="K13465"/>
      <c r="L13465"/>
    </row>
    <row r="13466" spans="9:12" x14ac:dyDescent="0.25">
      <c r="I13466" s="714"/>
      <c r="J13466"/>
      <c r="K13466"/>
      <c r="L13466"/>
    </row>
    <row r="13467" spans="9:12" x14ac:dyDescent="0.25">
      <c r="I13467" s="714"/>
      <c r="J13467"/>
      <c r="K13467"/>
      <c r="L13467"/>
    </row>
    <row r="13468" spans="9:12" x14ac:dyDescent="0.25">
      <c r="I13468" s="714"/>
      <c r="J13468"/>
      <c r="K13468"/>
      <c r="L13468"/>
    </row>
    <row r="13469" spans="9:12" x14ac:dyDescent="0.25">
      <c r="I13469" s="714"/>
      <c r="J13469"/>
      <c r="K13469"/>
      <c r="L13469"/>
    </row>
    <row r="13470" spans="9:12" x14ac:dyDescent="0.25">
      <c r="I13470" s="714"/>
      <c r="J13470"/>
      <c r="K13470"/>
      <c r="L13470"/>
    </row>
    <row r="13471" spans="9:12" x14ac:dyDescent="0.25">
      <c r="I13471" s="714"/>
      <c r="J13471"/>
      <c r="K13471"/>
      <c r="L13471"/>
    </row>
    <row r="13472" spans="9:12" x14ac:dyDescent="0.25">
      <c r="I13472" s="714"/>
      <c r="J13472"/>
      <c r="K13472"/>
      <c r="L13472"/>
    </row>
    <row r="13473" spans="9:12" x14ac:dyDescent="0.25">
      <c r="I13473" s="714"/>
      <c r="J13473"/>
      <c r="K13473"/>
      <c r="L13473"/>
    </row>
    <row r="13474" spans="9:12" x14ac:dyDescent="0.25">
      <c r="I13474" s="714"/>
      <c r="J13474"/>
      <c r="K13474"/>
      <c r="L13474"/>
    </row>
    <row r="13475" spans="9:12" x14ac:dyDescent="0.25">
      <c r="I13475" s="714"/>
      <c r="J13475"/>
      <c r="K13475"/>
      <c r="L13475"/>
    </row>
    <row r="13476" spans="9:12" x14ac:dyDescent="0.25">
      <c r="I13476" s="714"/>
      <c r="J13476"/>
      <c r="K13476"/>
      <c r="L13476"/>
    </row>
    <row r="13477" spans="9:12" x14ac:dyDescent="0.25">
      <c r="I13477" s="714"/>
      <c r="J13477"/>
      <c r="K13477"/>
      <c r="L13477"/>
    </row>
    <row r="13478" spans="9:12" x14ac:dyDescent="0.25">
      <c r="I13478" s="714"/>
      <c r="J13478"/>
      <c r="K13478"/>
      <c r="L13478"/>
    </row>
    <row r="13479" spans="9:12" x14ac:dyDescent="0.25">
      <c r="I13479" s="714"/>
      <c r="J13479"/>
      <c r="K13479"/>
      <c r="L13479"/>
    </row>
    <row r="13480" spans="9:12" x14ac:dyDescent="0.25">
      <c r="I13480" s="714"/>
      <c r="J13480"/>
      <c r="K13480"/>
      <c r="L13480"/>
    </row>
    <row r="13481" spans="9:12" x14ac:dyDescent="0.25">
      <c r="I13481" s="714"/>
      <c r="J13481"/>
      <c r="K13481"/>
      <c r="L13481"/>
    </row>
    <row r="13482" spans="9:12" x14ac:dyDescent="0.25">
      <c r="I13482" s="714"/>
      <c r="J13482"/>
      <c r="K13482"/>
      <c r="L13482"/>
    </row>
    <row r="13483" spans="9:12" x14ac:dyDescent="0.25">
      <c r="I13483" s="714"/>
      <c r="J13483"/>
      <c r="K13483"/>
      <c r="L13483"/>
    </row>
    <row r="13484" spans="9:12" x14ac:dyDescent="0.25">
      <c r="I13484" s="714"/>
      <c r="J13484"/>
      <c r="K13484"/>
      <c r="L13484"/>
    </row>
    <row r="13485" spans="9:12" x14ac:dyDescent="0.25">
      <c r="I13485" s="714"/>
      <c r="J13485"/>
      <c r="K13485"/>
      <c r="L13485"/>
    </row>
    <row r="13486" spans="9:12" x14ac:dyDescent="0.25">
      <c r="I13486" s="714"/>
      <c r="J13486"/>
      <c r="K13486"/>
      <c r="L13486"/>
    </row>
    <row r="13487" spans="9:12" x14ac:dyDescent="0.25">
      <c r="I13487" s="714"/>
      <c r="J13487"/>
      <c r="K13487"/>
      <c r="L13487"/>
    </row>
    <row r="13488" spans="9:12" x14ac:dyDescent="0.25">
      <c r="I13488" s="714"/>
      <c r="J13488"/>
      <c r="K13488"/>
      <c r="L13488"/>
    </row>
    <row r="13489" spans="9:12" x14ac:dyDescent="0.25">
      <c r="I13489" s="714"/>
      <c r="J13489"/>
      <c r="K13489"/>
      <c r="L13489"/>
    </row>
    <row r="13490" spans="9:12" x14ac:dyDescent="0.25">
      <c r="I13490" s="714"/>
      <c r="J13490"/>
      <c r="K13490"/>
      <c r="L13490"/>
    </row>
    <row r="13491" spans="9:12" x14ac:dyDescent="0.25">
      <c r="I13491" s="714"/>
      <c r="J13491"/>
      <c r="K13491"/>
      <c r="L13491"/>
    </row>
    <row r="13492" spans="9:12" x14ac:dyDescent="0.25">
      <c r="I13492" s="714"/>
      <c r="J13492"/>
      <c r="K13492"/>
      <c r="L13492"/>
    </row>
    <row r="13493" spans="9:12" x14ac:dyDescent="0.25">
      <c r="I13493" s="714"/>
      <c r="J13493"/>
      <c r="K13493"/>
      <c r="L13493"/>
    </row>
    <row r="13494" spans="9:12" x14ac:dyDescent="0.25">
      <c r="I13494" s="714"/>
      <c r="J13494"/>
      <c r="K13494"/>
      <c r="L13494"/>
    </row>
    <row r="13495" spans="9:12" x14ac:dyDescent="0.25">
      <c r="I13495" s="714"/>
      <c r="J13495"/>
      <c r="K13495"/>
      <c r="L13495"/>
    </row>
    <row r="13496" spans="9:12" x14ac:dyDescent="0.25">
      <c r="I13496" s="714"/>
      <c r="J13496"/>
      <c r="K13496"/>
      <c r="L13496"/>
    </row>
    <row r="13497" spans="9:12" x14ac:dyDescent="0.25">
      <c r="I13497" s="714"/>
      <c r="J13497"/>
      <c r="K13497"/>
      <c r="L13497"/>
    </row>
    <row r="13498" spans="9:12" x14ac:dyDescent="0.25">
      <c r="I13498" s="714"/>
      <c r="J13498"/>
      <c r="K13498"/>
      <c r="L13498"/>
    </row>
    <row r="13499" spans="9:12" x14ac:dyDescent="0.25">
      <c r="I13499" s="714"/>
      <c r="J13499"/>
      <c r="K13499"/>
      <c r="L13499"/>
    </row>
    <row r="13500" spans="9:12" x14ac:dyDescent="0.25">
      <c r="I13500" s="714"/>
      <c r="J13500"/>
      <c r="K13500"/>
      <c r="L13500"/>
    </row>
    <row r="13501" spans="9:12" x14ac:dyDescent="0.25">
      <c r="I13501" s="714"/>
      <c r="J13501"/>
      <c r="K13501"/>
      <c r="L13501"/>
    </row>
    <row r="13502" spans="9:12" x14ac:dyDescent="0.25">
      <c r="I13502" s="714"/>
      <c r="J13502"/>
      <c r="K13502"/>
      <c r="L13502"/>
    </row>
    <row r="13503" spans="9:12" x14ac:dyDescent="0.25">
      <c r="I13503" s="714"/>
      <c r="J13503"/>
      <c r="K13503"/>
      <c r="L13503"/>
    </row>
    <row r="13504" spans="9:12" x14ac:dyDescent="0.25">
      <c r="I13504" s="714"/>
      <c r="J13504"/>
      <c r="K13504"/>
      <c r="L13504"/>
    </row>
    <row r="13505" spans="9:12" x14ac:dyDescent="0.25">
      <c r="I13505" s="714"/>
      <c r="J13505"/>
      <c r="K13505"/>
      <c r="L13505"/>
    </row>
    <row r="13506" spans="9:12" x14ac:dyDescent="0.25">
      <c r="I13506" s="714"/>
      <c r="J13506"/>
      <c r="K13506"/>
      <c r="L13506"/>
    </row>
    <row r="13507" spans="9:12" x14ac:dyDescent="0.25">
      <c r="I13507" s="714"/>
      <c r="J13507"/>
      <c r="K13507"/>
      <c r="L13507"/>
    </row>
    <row r="13508" spans="9:12" x14ac:dyDescent="0.25">
      <c r="I13508" s="714"/>
      <c r="J13508"/>
      <c r="K13508"/>
      <c r="L13508"/>
    </row>
    <row r="13509" spans="9:12" x14ac:dyDescent="0.25">
      <c r="I13509" s="714"/>
      <c r="J13509"/>
      <c r="K13509"/>
      <c r="L13509"/>
    </row>
    <row r="13510" spans="9:12" x14ac:dyDescent="0.25">
      <c r="I13510" s="714"/>
      <c r="J13510"/>
      <c r="K13510"/>
      <c r="L13510"/>
    </row>
    <row r="13511" spans="9:12" x14ac:dyDescent="0.25">
      <c r="I13511" s="714"/>
      <c r="J13511"/>
      <c r="K13511"/>
      <c r="L13511"/>
    </row>
    <row r="13512" spans="9:12" x14ac:dyDescent="0.25">
      <c r="I13512" s="714"/>
      <c r="J13512"/>
      <c r="K13512"/>
      <c r="L13512"/>
    </row>
    <row r="13513" spans="9:12" x14ac:dyDescent="0.25">
      <c r="I13513" s="714"/>
      <c r="J13513"/>
      <c r="K13513"/>
      <c r="L13513"/>
    </row>
    <row r="13514" spans="9:12" x14ac:dyDescent="0.25">
      <c r="I13514" s="714"/>
      <c r="J13514"/>
      <c r="K13514"/>
      <c r="L13514"/>
    </row>
    <row r="13515" spans="9:12" x14ac:dyDescent="0.25">
      <c r="I13515" s="714"/>
      <c r="J13515"/>
      <c r="K13515"/>
      <c r="L13515"/>
    </row>
    <row r="13516" spans="9:12" x14ac:dyDescent="0.25">
      <c r="I13516" s="714"/>
      <c r="J13516"/>
      <c r="K13516"/>
      <c r="L13516"/>
    </row>
    <row r="13517" spans="9:12" x14ac:dyDescent="0.25">
      <c r="I13517" s="714"/>
      <c r="J13517"/>
      <c r="K13517"/>
      <c r="L13517"/>
    </row>
    <row r="13518" spans="9:12" x14ac:dyDescent="0.25">
      <c r="I13518" s="714"/>
      <c r="J13518"/>
      <c r="K13518"/>
      <c r="L13518"/>
    </row>
    <row r="13519" spans="9:12" x14ac:dyDescent="0.25">
      <c r="I13519" s="714"/>
      <c r="J13519"/>
      <c r="K13519"/>
      <c r="L13519"/>
    </row>
    <row r="13520" spans="9:12" x14ac:dyDescent="0.25">
      <c r="I13520" s="714"/>
      <c r="J13520"/>
      <c r="K13520"/>
      <c r="L13520"/>
    </row>
    <row r="13521" spans="9:12" x14ac:dyDescent="0.25">
      <c r="I13521" s="714"/>
      <c r="J13521"/>
      <c r="K13521"/>
      <c r="L13521"/>
    </row>
    <row r="13522" spans="9:12" x14ac:dyDescent="0.25">
      <c r="I13522" s="714"/>
      <c r="J13522"/>
      <c r="K13522"/>
      <c r="L13522"/>
    </row>
    <row r="13523" spans="9:12" x14ac:dyDescent="0.25">
      <c r="I13523" s="714"/>
      <c r="J13523"/>
      <c r="K13523"/>
      <c r="L13523"/>
    </row>
    <row r="13524" spans="9:12" x14ac:dyDescent="0.25">
      <c r="I13524" s="714"/>
      <c r="J13524"/>
      <c r="K13524"/>
      <c r="L13524"/>
    </row>
    <row r="13525" spans="9:12" x14ac:dyDescent="0.25">
      <c r="I13525" s="714"/>
      <c r="J13525"/>
      <c r="K13525"/>
      <c r="L13525"/>
    </row>
    <row r="13526" spans="9:12" x14ac:dyDescent="0.25">
      <c r="I13526" s="714"/>
      <c r="J13526"/>
      <c r="K13526"/>
      <c r="L13526"/>
    </row>
    <row r="13527" spans="9:12" x14ac:dyDescent="0.25">
      <c r="I13527" s="714"/>
      <c r="J13527"/>
      <c r="K13527"/>
      <c r="L13527"/>
    </row>
    <row r="13528" spans="9:12" x14ac:dyDescent="0.25">
      <c r="I13528" s="714"/>
      <c r="J13528"/>
      <c r="K13528"/>
      <c r="L13528"/>
    </row>
    <row r="13529" spans="9:12" x14ac:dyDescent="0.25">
      <c r="I13529" s="714"/>
      <c r="J13529"/>
      <c r="K13529"/>
      <c r="L13529"/>
    </row>
    <row r="13530" spans="9:12" x14ac:dyDescent="0.25">
      <c r="I13530" s="714"/>
      <c r="J13530"/>
      <c r="K13530"/>
      <c r="L13530"/>
    </row>
    <row r="13531" spans="9:12" x14ac:dyDescent="0.25">
      <c r="I13531" s="714"/>
      <c r="J13531"/>
      <c r="K13531"/>
      <c r="L13531"/>
    </row>
    <row r="13532" spans="9:12" x14ac:dyDescent="0.25">
      <c r="I13532" s="714"/>
      <c r="J13532"/>
      <c r="K13532"/>
      <c r="L13532"/>
    </row>
    <row r="13533" spans="9:12" x14ac:dyDescent="0.25">
      <c r="I13533" s="714"/>
      <c r="J13533"/>
      <c r="K13533"/>
      <c r="L13533"/>
    </row>
    <row r="13534" spans="9:12" x14ac:dyDescent="0.25">
      <c r="I13534" s="714"/>
      <c r="J13534"/>
      <c r="K13534"/>
      <c r="L13534"/>
    </row>
    <row r="13535" spans="9:12" x14ac:dyDescent="0.25">
      <c r="I13535" s="714"/>
      <c r="J13535"/>
      <c r="K13535"/>
      <c r="L13535"/>
    </row>
    <row r="13536" spans="9:12" x14ac:dyDescent="0.25">
      <c r="I13536" s="714"/>
      <c r="J13536"/>
      <c r="K13536"/>
      <c r="L13536"/>
    </row>
    <row r="13537" spans="9:12" x14ac:dyDescent="0.25">
      <c r="I13537" s="714"/>
      <c r="J13537"/>
      <c r="K13537"/>
      <c r="L13537"/>
    </row>
    <row r="13538" spans="9:12" x14ac:dyDescent="0.25">
      <c r="I13538" s="714"/>
      <c r="J13538"/>
      <c r="K13538"/>
      <c r="L13538"/>
    </row>
    <row r="13539" spans="9:12" x14ac:dyDescent="0.25">
      <c r="I13539" s="714"/>
      <c r="J13539"/>
      <c r="K13539"/>
      <c r="L13539"/>
    </row>
    <row r="13540" spans="9:12" x14ac:dyDescent="0.25">
      <c r="I13540" s="714"/>
      <c r="J13540"/>
      <c r="K13540"/>
      <c r="L13540"/>
    </row>
    <row r="13541" spans="9:12" x14ac:dyDescent="0.25">
      <c r="I13541" s="714"/>
      <c r="J13541"/>
      <c r="K13541"/>
      <c r="L13541"/>
    </row>
    <row r="13542" spans="9:12" x14ac:dyDescent="0.25">
      <c r="I13542" s="714"/>
      <c r="J13542"/>
      <c r="K13542"/>
      <c r="L13542"/>
    </row>
    <row r="13543" spans="9:12" x14ac:dyDescent="0.25">
      <c r="I13543" s="714"/>
      <c r="J13543"/>
      <c r="K13543"/>
      <c r="L13543"/>
    </row>
    <row r="13544" spans="9:12" x14ac:dyDescent="0.25">
      <c r="I13544" s="714"/>
      <c r="J13544"/>
      <c r="K13544"/>
      <c r="L13544"/>
    </row>
    <row r="13545" spans="9:12" x14ac:dyDescent="0.25">
      <c r="I13545" s="714"/>
      <c r="J13545"/>
      <c r="K13545"/>
      <c r="L13545"/>
    </row>
    <row r="13546" spans="9:12" x14ac:dyDescent="0.25">
      <c r="I13546" s="714"/>
      <c r="J13546"/>
      <c r="K13546"/>
      <c r="L13546"/>
    </row>
    <row r="13547" spans="9:12" x14ac:dyDescent="0.25">
      <c r="I13547" s="714"/>
      <c r="J13547"/>
      <c r="K13547"/>
      <c r="L13547"/>
    </row>
    <row r="13548" spans="9:12" x14ac:dyDescent="0.25">
      <c r="I13548" s="714"/>
      <c r="J13548"/>
      <c r="K13548"/>
      <c r="L13548"/>
    </row>
    <row r="13549" spans="9:12" x14ac:dyDescent="0.25">
      <c r="I13549" s="714"/>
      <c r="J13549"/>
      <c r="K13549"/>
      <c r="L13549"/>
    </row>
    <row r="13550" spans="9:12" x14ac:dyDescent="0.25">
      <c r="I13550" s="714"/>
      <c r="J13550"/>
      <c r="K13550"/>
      <c r="L13550"/>
    </row>
    <row r="13551" spans="9:12" x14ac:dyDescent="0.25">
      <c r="I13551" s="714"/>
      <c r="J13551"/>
      <c r="K13551"/>
      <c r="L13551"/>
    </row>
    <row r="13552" spans="9:12" x14ac:dyDescent="0.25">
      <c r="I13552" s="714"/>
      <c r="J13552"/>
      <c r="K13552"/>
      <c r="L13552"/>
    </row>
    <row r="13553" spans="9:12" x14ac:dyDescent="0.25">
      <c r="I13553" s="714"/>
      <c r="J13553"/>
      <c r="K13553"/>
      <c r="L13553"/>
    </row>
    <row r="13554" spans="9:12" x14ac:dyDescent="0.25">
      <c r="I13554" s="714"/>
      <c r="J13554"/>
      <c r="K13554"/>
      <c r="L13554"/>
    </row>
    <row r="13555" spans="9:12" x14ac:dyDescent="0.25">
      <c r="I13555" s="714"/>
      <c r="J13555"/>
      <c r="K13555"/>
      <c r="L13555"/>
    </row>
    <row r="13556" spans="9:12" x14ac:dyDescent="0.25">
      <c r="I13556" s="714"/>
      <c r="J13556"/>
      <c r="K13556"/>
      <c r="L13556"/>
    </row>
    <row r="13557" spans="9:12" x14ac:dyDescent="0.25">
      <c r="I13557" s="714"/>
      <c r="J13557"/>
      <c r="K13557"/>
      <c r="L13557"/>
    </row>
    <row r="13558" spans="9:12" x14ac:dyDescent="0.25">
      <c r="I13558" s="714"/>
      <c r="J13558"/>
      <c r="K13558"/>
      <c r="L13558"/>
    </row>
    <row r="13559" spans="9:12" x14ac:dyDescent="0.25">
      <c r="I13559" s="714"/>
      <c r="J13559"/>
      <c r="K13559"/>
      <c r="L13559"/>
    </row>
    <row r="13560" spans="9:12" x14ac:dyDescent="0.25">
      <c r="I13560" s="714"/>
      <c r="J13560"/>
      <c r="K13560"/>
      <c r="L13560"/>
    </row>
    <row r="13561" spans="9:12" x14ac:dyDescent="0.25">
      <c r="I13561" s="714"/>
      <c r="J13561"/>
      <c r="K13561"/>
      <c r="L13561"/>
    </row>
    <row r="13562" spans="9:12" x14ac:dyDescent="0.25">
      <c r="I13562" s="714"/>
      <c r="J13562"/>
      <c r="K13562"/>
      <c r="L13562"/>
    </row>
    <row r="13563" spans="9:12" x14ac:dyDescent="0.25">
      <c r="I13563" s="714"/>
      <c r="J13563"/>
      <c r="K13563"/>
      <c r="L13563"/>
    </row>
    <row r="13564" spans="9:12" x14ac:dyDescent="0.25">
      <c r="I13564" s="714"/>
      <c r="J13564"/>
      <c r="K13564"/>
      <c r="L13564"/>
    </row>
    <row r="13565" spans="9:12" x14ac:dyDescent="0.25">
      <c r="I13565" s="714"/>
      <c r="J13565"/>
      <c r="K13565"/>
      <c r="L13565"/>
    </row>
    <row r="13566" spans="9:12" x14ac:dyDescent="0.25">
      <c r="I13566" s="714"/>
      <c r="J13566"/>
      <c r="K13566"/>
      <c r="L13566"/>
    </row>
    <row r="13567" spans="9:12" x14ac:dyDescent="0.25">
      <c r="I13567" s="714"/>
      <c r="J13567"/>
      <c r="K13567"/>
      <c r="L13567"/>
    </row>
    <row r="13568" spans="9:12" x14ac:dyDescent="0.25">
      <c r="I13568" s="714"/>
      <c r="J13568"/>
      <c r="K13568"/>
      <c r="L13568"/>
    </row>
    <row r="13569" spans="9:12" x14ac:dyDescent="0.25">
      <c r="I13569" s="714"/>
      <c r="J13569"/>
      <c r="K13569"/>
      <c r="L13569"/>
    </row>
    <row r="13570" spans="9:12" x14ac:dyDescent="0.25">
      <c r="I13570" s="714"/>
      <c r="J13570"/>
      <c r="K13570"/>
      <c r="L13570"/>
    </row>
    <row r="13571" spans="9:12" x14ac:dyDescent="0.25">
      <c r="I13571" s="714"/>
      <c r="J13571"/>
      <c r="K13571"/>
      <c r="L13571"/>
    </row>
    <row r="13572" spans="9:12" x14ac:dyDescent="0.25">
      <c r="I13572" s="714"/>
      <c r="J13572"/>
      <c r="K13572"/>
      <c r="L13572"/>
    </row>
    <row r="13573" spans="9:12" x14ac:dyDescent="0.25">
      <c r="I13573" s="714"/>
      <c r="J13573"/>
      <c r="K13573"/>
      <c r="L13573"/>
    </row>
    <row r="13574" spans="9:12" x14ac:dyDescent="0.25">
      <c r="I13574" s="714"/>
      <c r="J13574"/>
      <c r="K13574"/>
      <c r="L13574"/>
    </row>
    <row r="13575" spans="9:12" x14ac:dyDescent="0.25">
      <c r="I13575" s="714"/>
      <c r="J13575"/>
      <c r="K13575"/>
      <c r="L13575"/>
    </row>
    <row r="13576" spans="9:12" x14ac:dyDescent="0.25">
      <c r="I13576" s="714"/>
      <c r="J13576"/>
      <c r="K13576"/>
      <c r="L13576"/>
    </row>
    <row r="13577" spans="9:12" x14ac:dyDescent="0.25">
      <c r="I13577" s="714"/>
      <c r="J13577"/>
      <c r="K13577"/>
      <c r="L13577"/>
    </row>
    <row r="13578" spans="9:12" x14ac:dyDescent="0.25">
      <c r="I13578" s="714"/>
      <c r="J13578"/>
      <c r="K13578"/>
      <c r="L13578"/>
    </row>
    <row r="13579" spans="9:12" x14ac:dyDescent="0.25">
      <c r="I13579" s="714"/>
      <c r="J13579"/>
      <c r="K13579"/>
      <c r="L13579"/>
    </row>
    <row r="13580" spans="9:12" x14ac:dyDescent="0.25">
      <c r="I13580" s="714"/>
      <c r="J13580"/>
      <c r="K13580"/>
      <c r="L13580"/>
    </row>
    <row r="13581" spans="9:12" x14ac:dyDescent="0.25">
      <c r="I13581" s="714"/>
      <c r="J13581"/>
      <c r="K13581"/>
      <c r="L13581"/>
    </row>
    <row r="13582" spans="9:12" x14ac:dyDescent="0.25">
      <c r="I13582" s="714"/>
      <c r="J13582"/>
      <c r="K13582"/>
      <c r="L13582"/>
    </row>
    <row r="13583" spans="9:12" x14ac:dyDescent="0.25">
      <c r="I13583" s="714"/>
      <c r="J13583"/>
      <c r="K13583"/>
      <c r="L13583"/>
    </row>
    <row r="13584" spans="9:12" x14ac:dyDescent="0.25">
      <c r="I13584" s="714"/>
      <c r="J13584"/>
      <c r="K13584"/>
      <c r="L13584"/>
    </row>
    <row r="13585" spans="9:12" x14ac:dyDescent="0.25">
      <c r="I13585" s="714"/>
      <c r="J13585"/>
      <c r="K13585"/>
      <c r="L13585"/>
    </row>
    <row r="13586" spans="9:12" x14ac:dyDescent="0.25">
      <c r="I13586" s="714"/>
      <c r="J13586"/>
      <c r="K13586"/>
      <c r="L13586"/>
    </row>
    <row r="13587" spans="9:12" x14ac:dyDescent="0.25">
      <c r="I13587" s="714"/>
      <c r="J13587"/>
      <c r="K13587"/>
      <c r="L13587"/>
    </row>
    <row r="13588" spans="9:12" x14ac:dyDescent="0.25">
      <c r="I13588" s="714"/>
      <c r="J13588"/>
      <c r="K13588"/>
      <c r="L13588"/>
    </row>
    <row r="13589" spans="9:12" x14ac:dyDescent="0.25">
      <c r="I13589" s="714"/>
      <c r="J13589"/>
      <c r="K13589"/>
      <c r="L13589"/>
    </row>
    <row r="13590" spans="9:12" x14ac:dyDescent="0.25">
      <c r="I13590" s="714"/>
      <c r="J13590"/>
      <c r="K13590"/>
      <c r="L13590"/>
    </row>
    <row r="13591" spans="9:12" x14ac:dyDescent="0.25">
      <c r="I13591" s="714"/>
      <c r="J13591"/>
      <c r="K13591"/>
      <c r="L13591"/>
    </row>
    <row r="13592" spans="9:12" x14ac:dyDescent="0.25">
      <c r="I13592" s="714"/>
      <c r="J13592"/>
      <c r="K13592"/>
      <c r="L13592"/>
    </row>
    <row r="13593" spans="9:12" x14ac:dyDescent="0.25">
      <c r="I13593" s="714"/>
      <c r="J13593"/>
      <c r="K13593"/>
      <c r="L13593"/>
    </row>
    <row r="13594" spans="9:12" x14ac:dyDescent="0.25">
      <c r="I13594" s="714"/>
      <c r="J13594"/>
      <c r="K13594"/>
      <c r="L13594"/>
    </row>
    <row r="13595" spans="9:12" x14ac:dyDescent="0.25">
      <c r="I13595" s="714"/>
      <c r="J13595"/>
      <c r="K13595"/>
      <c r="L13595"/>
    </row>
    <row r="13596" spans="9:12" x14ac:dyDescent="0.25">
      <c r="I13596" s="714"/>
      <c r="J13596"/>
      <c r="K13596"/>
      <c r="L13596"/>
    </row>
    <row r="13597" spans="9:12" x14ac:dyDescent="0.25">
      <c r="I13597" s="714"/>
      <c r="J13597"/>
      <c r="K13597"/>
      <c r="L13597"/>
    </row>
    <row r="13598" spans="9:12" x14ac:dyDescent="0.25">
      <c r="I13598" s="714"/>
      <c r="J13598"/>
      <c r="K13598"/>
      <c r="L13598"/>
    </row>
    <row r="13599" spans="9:12" x14ac:dyDescent="0.25">
      <c r="I13599" s="714"/>
      <c r="J13599"/>
      <c r="K13599"/>
      <c r="L13599"/>
    </row>
    <row r="13600" spans="9:12" x14ac:dyDescent="0.25">
      <c r="I13600" s="714"/>
      <c r="J13600"/>
      <c r="K13600"/>
      <c r="L13600"/>
    </row>
    <row r="13601" spans="9:12" x14ac:dyDescent="0.25">
      <c r="I13601" s="714"/>
      <c r="J13601"/>
      <c r="K13601"/>
      <c r="L13601"/>
    </row>
    <row r="13602" spans="9:12" x14ac:dyDescent="0.25">
      <c r="I13602" s="714"/>
      <c r="J13602"/>
      <c r="K13602"/>
      <c r="L13602"/>
    </row>
    <row r="13603" spans="9:12" x14ac:dyDescent="0.25">
      <c r="I13603" s="714"/>
      <c r="J13603"/>
      <c r="K13603"/>
      <c r="L13603"/>
    </row>
    <row r="13604" spans="9:12" x14ac:dyDescent="0.25">
      <c r="I13604" s="714"/>
      <c r="J13604"/>
      <c r="K13604"/>
      <c r="L13604"/>
    </row>
    <row r="13605" spans="9:12" x14ac:dyDescent="0.25">
      <c r="I13605" s="714"/>
      <c r="J13605"/>
      <c r="K13605"/>
      <c r="L13605"/>
    </row>
    <row r="13606" spans="9:12" x14ac:dyDescent="0.25">
      <c r="I13606" s="714"/>
      <c r="J13606"/>
      <c r="K13606"/>
      <c r="L13606"/>
    </row>
    <row r="13607" spans="9:12" x14ac:dyDescent="0.25">
      <c r="I13607" s="714"/>
      <c r="J13607"/>
      <c r="K13607"/>
      <c r="L13607"/>
    </row>
    <row r="13608" spans="9:12" x14ac:dyDescent="0.25">
      <c r="I13608" s="714"/>
      <c r="J13608"/>
      <c r="K13608"/>
      <c r="L13608"/>
    </row>
    <row r="13609" spans="9:12" x14ac:dyDescent="0.25">
      <c r="I13609" s="714"/>
      <c r="J13609"/>
      <c r="K13609"/>
      <c r="L13609"/>
    </row>
    <row r="13610" spans="9:12" x14ac:dyDescent="0.25">
      <c r="I13610" s="714"/>
      <c r="J13610"/>
      <c r="K13610"/>
      <c r="L13610"/>
    </row>
    <row r="13611" spans="9:12" x14ac:dyDescent="0.25">
      <c r="I13611" s="714"/>
      <c r="J13611"/>
      <c r="K13611"/>
      <c r="L13611"/>
    </row>
    <row r="13612" spans="9:12" x14ac:dyDescent="0.25">
      <c r="I13612" s="714"/>
      <c r="J13612"/>
      <c r="K13612"/>
      <c r="L13612"/>
    </row>
    <row r="13613" spans="9:12" x14ac:dyDescent="0.25">
      <c r="I13613" s="714"/>
      <c r="J13613"/>
      <c r="K13613"/>
      <c r="L13613"/>
    </row>
    <row r="13614" spans="9:12" x14ac:dyDescent="0.25">
      <c r="I13614" s="714"/>
      <c r="J13614"/>
      <c r="K13614"/>
      <c r="L13614"/>
    </row>
    <row r="13615" spans="9:12" x14ac:dyDescent="0.25">
      <c r="I13615" s="714"/>
      <c r="J13615"/>
      <c r="K13615"/>
      <c r="L13615"/>
    </row>
    <row r="13616" spans="9:12" x14ac:dyDescent="0.25">
      <c r="I13616" s="714"/>
      <c r="J13616"/>
      <c r="K13616"/>
      <c r="L13616"/>
    </row>
    <row r="13617" spans="9:12" x14ac:dyDescent="0.25">
      <c r="I13617" s="714"/>
      <c r="J13617"/>
      <c r="K13617"/>
      <c r="L13617"/>
    </row>
    <row r="13618" spans="9:12" x14ac:dyDescent="0.25">
      <c r="I13618" s="714"/>
      <c r="J13618"/>
      <c r="K13618"/>
      <c r="L13618"/>
    </row>
    <row r="13619" spans="9:12" x14ac:dyDescent="0.25">
      <c r="I13619" s="714"/>
      <c r="J13619"/>
      <c r="K13619"/>
      <c r="L13619"/>
    </row>
    <row r="13620" spans="9:12" x14ac:dyDescent="0.25">
      <c r="I13620" s="714"/>
      <c r="J13620"/>
      <c r="K13620"/>
      <c r="L13620"/>
    </row>
    <row r="13621" spans="9:12" x14ac:dyDescent="0.25">
      <c r="I13621" s="714"/>
      <c r="J13621"/>
      <c r="K13621"/>
      <c r="L13621"/>
    </row>
    <row r="13622" spans="9:12" x14ac:dyDescent="0.25">
      <c r="I13622" s="714"/>
      <c r="J13622"/>
      <c r="K13622"/>
      <c r="L13622"/>
    </row>
    <row r="13623" spans="9:12" x14ac:dyDescent="0.25">
      <c r="I13623" s="714"/>
      <c r="J13623"/>
      <c r="K13623"/>
      <c r="L13623"/>
    </row>
    <row r="13624" spans="9:12" x14ac:dyDescent="0.25">
      <c r="I13624" s="714"/>
      <c r="J13624"/>
      <c r="K13624"/>
      <c r="L13624"/>
    </row>
    <row r="13625" spans="9:12" x14ac:dyDescent="0.25">
      <c r="I13625" s="714"/>
      <c r="J13625"/>
      <c r="K13625"/>
      <c r="L13625"/>
    </row>
    <row r="13626" spans="9:12" x14ac:dyDescent="0.25">
      <c r="I13626" s="714"/>
      <c r="J13626"/>
      <c r="K13626"/>
      <c r="L13626"/>
    </row>
    <row r="13627" spans="9:12" x14ac:dyDescent="0.25">
      <c r="I13627" s="714"/>
      <c r="J13627"/>
      <c r="K13627"/>
      <c r="L13627"/>
    </row>
    <row r="13628" spans="9:12" x14ac:dyDescent="0.25">
      <c r="I13628" s="714"/>
      <c r="J13628"/>
      <c r="K13628"/>
      <c r="L13628"/>
    </row>
    <row r="13629" spans="9:12" x14ac:dyDescent="0.25">
      <c r="I13629" s="714"/>
      <c r="J13629"/>
      <c r="K13629"/>
      <c r="L13629"/>
    </row>
    <row r="13630" spans="9:12" x14ac:dyDescent="0.25">
      <c r="I13630" s="714"/>
      <c r="J13630"/>
      <c r="K13630"/>
      <c r="L13630"/>
    </row>
    <row r="13631" spans="9:12" x14ac:dyDescent="0.25">
      <c r="I13631" s="714"/>
      <c r="J13631"/>
      <c r="K13631"/>
      <c r="L13631"/>
    </row>
    <row r="13632" spans="9:12" x14ac:dyDescent="0.25">
      <c r="I13632" s="714"/>
      <c r="J13632"/>
      <c r="K13632"/>
      <c r="L13632"/>
    </row>
    <row r="13633" spans="9:12" x14ac:dyDescent="0.25">
      <c r="I13633" s="714"/>
      <c r="J13633"/>
      <c r="K13633"/>
      <c r="L13633"/>
    </row>
    <row r="13634" spans="9:12" x14ac:dyDescent="0.25">
      <c r="I13634" s="714"/>
      <c r="J13634"/>
      <c r="K13634"/>
      <c r="L13634"/>
    </row>
    <row r="13635" spans="9:12" x14ac:dyDescent="0.25">
      <c r="I13635" s="714"/>
      <c r="J13635"/>
      <c r="K13635"/>
      <c r="L13635"/>
    </row>
    <row r="13636" spans="9:12" x14ac:dyDescent="0.25">
      <c r="I13636" s="714"/>
      <c r="J13636"/>
      <c r="K13636"/>
      <c r="L13636"/>
    </row>
    <row r="13637" spans="9:12" x14ac:dyDescent="0.25">
      <c r="I13637" s="714"/>
      <c r="J13637"/>
      <c r="K13637"/>
      <c r="L13637"/>
    </row>
    <row r="13638" spans="9:12" x14ac:dyDescent="0.25">
      <c r="I13638" s="714"/>
      <c r="J13638"/>
      <c r="K13638"/>
      <c r="L13638"/>
    </row>
    <row r="13639" spans="9:12" x14ac:dyDescent="0.25">
      <c r="I13639" s="714"/>
      <c r="J13639"/>
      <c r="K13639"/>
      <c r="L13639"/>
    </row>
    <row r="13640" spans="9:12" x14ac:dyDescent="0.25">
      <c r="I13640" s="714"/>
      <c r="J13640"/>
      <c r="K13640"/>
      <c r="L13640"/>
    </row>
    <row r="13641" spans="9:12" x14ac:dyDescent="0.25">
      <c r="I13641" s="714"/>
      <c r="J13641"/>
      <c r="K13641"/>
      <c r="L13641"/>
    </row>
    <row r="13642" spans="9:12" x14ac:dyDescent="0.25">
      <c r="I13642" s="714"/>
      <c r="J13642"/>
      <c r="K13642"/>
      <c r="L13642"/>
    </row>
    <row r="13643" spans="9:12" x14ac:dyDescent="0.25">
      <c r="I13643" s="714"/>
      <c r="J13643"/>
      <c r="K13643"/>
      <c r="L13643"/>
    </row>
    <row r="13644" spans="9:12" x14ac:dyDescent="0.25">
      <c r="I13644" s="714"/>
      <c r="J13644"/>
      <c r="K13644"/>
      <c r="L13644"/>
    </row>
    <row r="13645" spans="9:12" x14ac:dyDescent="0.25">
      <c r="I13645" s="714"/>
      <c r="J13645"/>
      <c r="K13645"/>
      <c r="L13645"/>
    </row>
    <row r="13646" spans="9:12" x14ac:dyDescent="0.25">
      <c r="I13646" s="714"/>
      <c r="J13646"/>
      <c r="K13646"/>
      <c r="L13646"/>
    </row>
    <row r="13647" spans="9:12" x14ac:dyDescent="0.25">
      <c r="I13647" s="714"/>
      <c r="J13647"/>
      <c r="K13647"/>
      <c r="L13647"/>
    </row>
    <row r="13648" spans="9:12" x14ac:dyDescent="0.25">
      <c r="I13648" s="714"/>
      <c r="J13648"/>
      <c r="K13648"/>
      <c r="L13648"/>
    </row>
    <row r="13649" spans="9:12" x14ac:dyDescent="0.25">
      <c r="I13649" s="714"/>
      <c r="J13649"/>
      <c r="K13649"/>
      <c r="L13649"/>
    </row>
    <row r="13650" spans="9:12" x14ac:dyDescent="0.25">
      <c r="I13650" s="714"/>
      <c r="J13650"/>
      <c r="K13650"/>
      <c r="L13650"/>
    </row>
    <row r="13651" spans="9:12" x14ac:dyDescent="0.25">
      <c r="I13651" s="714"/>
      <c r="J13651"/>
      <c r="K13651"/>
      <c r="L13651"/>
    </row>
    <row r="13652" spans="9:12" x14ac:dyDescent="0.25">
      <c r="I13652" s="714"/>
      <c r="J13652"/>
      <c r="K13652"/>
      <c r="L13652"/>
    </row>
    <row r="13653" spans="9:12" x14ac:dyDescent="0.25">
      <c r="I13653" s="714"/>
      <c r="J13653"/>
      <c r="K13653"/>
      <c r="L13653"/>
    </row>
    <row r="13654" spans="9:12" x14ac:dyDescent="0.25">
      <c r="I13654" s="714"/>
      <c r="J13654"/>
      <c r="K13654"/>
      <c r="L13654"/>
    </row>
    <row r="13655" spans="9:12" x14ac:dyDescent="0.25">
      <c r="I13655" s="714"/>
      <c r="J13655"/>
      <c r="K13655"/>
      <c r="L13655"/>
    </row>
    <row r="13656" spans="9:12" x14ac:dyDescent="0.25">
      <c r="I13656" s="714"/>
      <c r="J13656"/>
      <c r="K13656"/>
      <c r="L13656"/>
    </row>
    <row r="13657" spans="9:12" x14ac:dyDescent="0.25">
      <c r="I13657" s="714"/>
      <c r="J13657"/>
      <c r="K13657"/>
      <c r="L13657"/>
    </row>
    <row r="13658" spans="9:12" x14ac:dyDescent="0.25">
      <c r="I13658" s="714"/>
      <c r="J13658"/>
      <c r="K13658"/>
      <c r="L13658"/>
    </row>
    <row r="13659" spans="9:12" x14ac:dyDescent="0.25">
      <c r="I13659" s="714"/>
      <c r="J13659"/>
      <c r="K13659"/>
      <c r="L13659"/>
    </row>
    <row r="13660" spans="9:12" x14ac:dyDescent="0.25">
      <c r="I13660" s="714"/>
      <c r="J13660"/>
      <c r="K13660"/>
      <c r="L13660"/>
    </row>
    <row r="13661" spans="9:12" x14ac:dyDescent="0.25">
      <c r="I13661" s="714"/>
      <c r="J13661"/>
      <c r="K13661"/>
      <c r="L13661"/>
    </row>
    <row r="13662" spans="9:12" x14ac:dyDescent="0.25">
      <c r="I13662" s="714"/>
      <c r="J13662"/>
      <c r="K13662"/>
      <c r="L13662"/>
    </row>
    <row r="13663" spans="9:12" x14ac:dyDescent="0.25">
      <c r="I13663" s="714"/>
      <c r="J13663"/>
      <c r="K13663"/>
      <c r="L13663"/>
    </row>
    <row r="13664" spans="9:12" x14ac:dyDescent="0.25">
      <c r="I13664" s="714"/>
      <c r="J13664"/>
      <c r="K13664"/>
      <c r="L13664"/>
    </row>
    <row r="13665" spans="9:12" x14ac:dyDescent="0.25">
      <c r="I13665" s="714"/>
      <c r="J13665"/>
      <c r="K13665"/>
      <c r="L13665"/>
    </row>
    <row r="13666" spans="9:12" x14ac:dyDescent="0.25">
      <c r="I13666" s="714"/>
      <c r="J13666"/>
      <c r="K13666"/>
      <c r="L13666"/>
    </row>
    <row r="13667" spans="9:12" x14ac:dyDescent="0.25">
      <c r="I13667" s="714"/>
      <c r="J13667"/>
      <c r="K13667"/>
      <c r="L13667"/>
    </row>
    <row r="13668" spans="9:12" x14ac:dyDescent="0.25">
      <c r="I13668" s="714"/>
      <c r="J13668"/>
      <c r="K13668"/>
      <c r="L13668"/>
    </row>
    <row r="13669" spans="9:12" x14ac:dyDescent="0.25">
      <c r="I13669" s="714"/>
      <c r="J13669"/>
      <c r="K13669"/>
      <c r="L13669"/>
    </row>
    <row r="13670" spans="9:12" x14ac:dyDescent="0.25">
      <c r="I13670" s="714"/>
      <c r="J13670"/>
      <c r="K13670"/>
      <c r="L13670"/>
    </row>
    <row r="13671" spans="9:12" x14ac:dyDescent="0.25">
      <c r="I13671" s="714"/>
      <c r="J13671"/>
      <c r="K13671"/>
      <c r="L13671"/>
    </row>
    <row r="13672" spans="9:12" x14ac:dyDescent="0.25">
      <c r="I13672" s="714"/>
      <c r="J13672"/>
      <c r="K13672"/>
      <c r="L13672"/>
    </row>
    <row r="13673" spans="9:12" x14ac:dyDescent="0.25">
      <c r="I13673" s="714"/>
      <c r="J13673"/>
      <c r="K13673"/>
      <c r="L13673"/>
    </row>
    <row r="13674" spans="9:12" x14ac:dyDescent="0.25">
      <c r="I13674" s="714"/>
      <c r="J13674"/>
      <c r="K13674"/>
      <c r="L13674"/>
    </row>
    <row r="13675" spans="9:12" x14ac:dyDescent="0.25">
      <c r="I13675" s="714"/>
      <c r="J13675"/>
      <c r="K13675"/>
      <c r="L13675"/>
    </row>
    <row r="13676" spans="9:12" x14ac:dyDescent="0.25">
      <c r="I13676" s="714"/>
      <c r="J13676"/>
      <c r="K13676"/>
      <c r="L13676"/>
    </row>
    <row r="13677" spans="9:12" x14ac:dyDescent="0.25">
      <c r="I13677" s="714"/>
      <c r="J13677"/>
      <c r="K13677"/>
      <c r="L13677"/>
    </row>
    <row r="13678" spans="9:12" x14ac:dyDescent="0.25">
      <c r="I13678" s="714"/>
      <c r="J13678"/>
      <c r="K13678"/>
      <c r="L13678"/>
    </row>
    <row r="13679" spans="9:12" x14ac:dyDescent="0.25">
      <c r="I13679" s="714"/>
      <c r="J13679"/>
      <c r="K13679"/>
      <c r="L13679"/>
    </row>
    <row r="13680" spans="9:12" x14ac:dyDescent="0.25">
      <c r="I13680" s="714"/>
      <c r="J13680"/>
      <c r="K13680"/>
      <c r="L13680"/>
    </row>
    <row r="13681" spans="9:12" x14ac:dyDescent="0.25">
      <c r="I13681" s="714"/>
      <c r="J13681"/>
      <c r="K13681"/>
      <c r="L13681"/>
    </row>
    <row r="13682" spans="9:12" x14ac:dyDescent="0.25">
      <c r="I13682" s="714"/>
      <c r="J13682"/>
      <c r="K13682"/>
      <c r="L13682"/>
    </row>
    <row r="13683" spans="9:12" x14ac:dyDescent="0.25">
      <c r="I13683" s="714"/>
      <c r="J13683"/>
      <c r="K13683"/>
      <c r="L13683"/>
    </row>
    <row r="13684" spans="9:12" x14ac:dyDescent="0.25">
      <c r="I13684" s="714"/>
      <c r="J13684"/>
      <c r="K13684"/>
      <c r="L13684"/>
    </row>
    <row r="13685" spans="9:12" x14ac:dyDescent="0.25">
      <c r="I13685" s="714"/>
      <c r="J13685"/>
      <c r="K13685"/>
      <c r="L13685"/>
    </row>
    <row r="13686" spans="9:12" x14ac:dyDescent="0.25">
      <c r="I13686" s="714"/>
      <c r="J13686"/>
      <c r="K13686"/>
      <c r="L13686"/>
    </row>
    <row r="13687" spans="9:12" x14ac:dyDescent="0.25">
      <c r="I13687" s="714"/>
      <c r="J13687"/>
      <c r="K13687"/>
      <c r="L13687"/>
    </row>
    <row r="13688" spans="9:12" x14ac:dyDescent="0.25">
      <c r="I13688" s="714"/>
      <c r="J13688"/>
      <c r="K13688"/>
      <c r="L13688"/>
    </row>
    <row r="13689" spans="9:12" x14ac:dyDescent="0.25">
      <c r="I13689" s="714"/>
      <c r="J13689"/>
      <c r="K13689"/>
      <c r="L13689"/>
    </row>
    <row r="13690" spans="9:12" x14ac:dyDescent="0.25">
      <c r="I13690" s="714"/>
      <c r="J13690"/>
      <c r="K13690"/>
      <c r="L13690"/>
    </row>
    <row r="13691" spans="9:12" x14ac:dyDescent="0.25">
      <c r="I13691" s="714"/>
      <c r="J13691"/>
      <c r="K13691"/>
      <c r="L13691"/>
    </row>
    <row r="13692" spans="9:12" x14ac:dyDescent="0.25">
      <c r="I13692" s="714"/>
      <c r="J13692"/>
      <c r="K13692"/>
      <c r="L13692"/>
    </row>
    <row r="13693" spans="9:12" x14ac:dyDescent="0.25">
      <c r="I13693" s="714"/>
      <c r="J13693"/>
      <c r="K13693"/>
      <c r="L13693"/>
    </row>
    <row r="13694" spans="9:12" x14ac:dyDescent="0.25">
      <c r="I13694" s="714"/>
      <c r="J13694"/>
      <c r="K13694"/>
      <c r="L13694"/>
    </row>
    <row r="13695" spans="9:12" x14ac:dyDescent="0.25">
      <c r="I13695" s="714"/>
      <c r="J13695"/>
      <c r="K13695"/>
      <c r="L13695"/>
    </row>
    <row r="13696" spans="9:12" x14ac:dyDescent="0.25">
      <c r="I13696" s="714"/>
      <c r="J13696"/>
      <c r="K13696"/>
      <c r="L13696"/>
    </row>
    <row r="13697" spans="9:12" x14ac:dyDescent="0.25">
      <c r="I13697" s="714"/>
      <c r="J13697"/>
      <c r="K13697"/>
      <c r="L13697"/>
    </row>
    <row r="13698" spans="9:12" x14ac:dyDescent="0.25">
      <c r="I13698" s="714"/>
      <c r="J13698"/>
      <c r="K13698"/>
      <c r="L13698"/>
    </row>
    <row r="13699" spans="9:12" x14ac:dyDescent="0.25">
      <c r="I13699" s="714"/>
      <c r="J13699"/>
      <c r="K13699"/>
      <c r="L13699"/>
    </row>
    <row r="13700" spans="9:12" x14ac:dyDescent="0.25">
      <c r="I13700" s="714"/>
      <c r="J13700"/>
      <c r="K13700"/>
      <c r="L13700"/>
    </row>
    <row r="13701" spans="9:12" x14ac:dyDescent="0.25">
      <c r="I13701" s="714"/>
      <c r="J13701"/>
      <c r="K13701"/>
      <c r="L13701"/>
    </row>
    <row r="13702" spans="9:12" x14ac:dyDescent="0.25">
      <c r="I13702" s="714"/>
      <c r="J13702"/>
      <c r="K13702"/>
      <c r="L13702"/>
    </row>
    <row r="13703" spans="9:12" x14ac:dyDescent="0.25">
      <c r="I13703" s="714"/>
      <c r="J13703"/>
      <c r="K13703"/>
      <c r="L13703"/>
    </row>
    <row r="13704" spans="9:12" x14ac:dyDescent="0.25">
      <c r="I13704" s="714"/>
      <c r="J13704"/>
      <c r="K13704"/>
      <c r="L13704"/>
    </row>
    <row r="13705" spans="9:12" x14ac:dyDescent="0.25">
      <c r="I13705" s="714"/>
      <c r="J13705"/>
      <c r="K13705"/>
      <c r="L13705"/>
    </row>
    <row r="13706" spans="9:12" x14ac:dyDescent="0.25">
      <c r="I13706" s="714"/>
      <c r="J13706"/>
      <c r="K13706"/>
      <c r="L13706"/>
    </row>
    <row r="13707" spans="9:12" x14ac:dyDescent="0.25">
      <c r="I13707" s="714"/>
      <c r="J13707"/>
      <c r="K13707"/>
      <c r="L13707"/>
    </row>
    <row r="13708" spans="9:12" x14ac:dyDescent="0.25">
      <c r="I13708" s="714"/>
      <c r="J13708"/>
      <c r="K13708"/>
      <c r="L13708"/>
    </row>
    <row r="13709" spans="9:12" x14ac:dyDescent="0.25">
      <c r="I13709" s="714"/>
      <c r="J13709"/>
      <c r="K13709"/>
      <c r="L13709"/>
    </row>
    <row r="13710" spans="9:12" x14ac:dyDescent="0.25">
      <c r="I13710" s="714"/>
      <c r="J13710"/>
      <c r="K13710"/>
      <c r="L13710"/>
    </row>
    <row r="13711" spans="9:12" x14ac:dyDescent="0.25">
      <c r="I13711" s="714"/>
      <c r="J13711"/>
      <c r="K13711"/>
      <c r="L13711"/>
    </row>
    <row r="13712" spans="9:12" x14ac:dyDescent="0.25">
      <c r="I13712" s="714"/>
      <c r="J13712"/>
      <c r="K13712"/>
      <c r="L13712"/>
    </row>
    <row r="13713" spans="9:12" x14ac:dyDescent="0.25">
      <c r="I13713" s="714"/>
      <c r="J13713"/>
      <c r="K13713"/>
      <c r="L13713"/>
    </row>
    <row r="13714" spans="9:12" x14ac:dyDescent="0.25">
      <c r="I13714" s="714"/>
      <c r="J13714"/>
      <c r="K13714"/>
      <c r="L13714"/>
    </row>
    <row r="13715" spans="9:12" x14ac:dyDescent="0.25">
      <c r="I13715" s="714"/>
      <c r="J13715"/>
      <c r="K13715"/>
      <c r="L13715"/>
    </row>
    <row r="13716" spans="9:12" x14ac:dyDescent="0.25">
      <c r="I13716" s="714"/>
      <c r="J13716"/>
      <c r="K13716"/>
      <c r="L13716"/>
    </row>
    <row r="13717" spans="9:12" x14ac:dyDescent="0.25">
      <c r="I13717" s="714"/>
      <c r="J13717"/>
      <c r="K13717"/>
      <c r="L13717"/>
    </row>
    <row r="13718" spans="9:12" x14ac:dyDescent="0.25">
      <c r="I13718" s="714"/>
      <c r="J13718"/>
      <c r="K13718"/>
      <c r="L13718"/>
    </row>
    <row r="13719" spans="9:12" x14ac:dyDescent="0.25">
      <c r="I13719" s="714"/>
      <c r="J13719"/>
      <c r="K13719"/>
      <c r="L13719"/>
    </row>
    <row r="13720" spans="9:12" x14ac:dyDescent="0.25">
      <c r="I13720" s="714"/>
      <c r="J13720"/>
      <c r="K13720"/>
      <c r="L13720"/>
    </row>
    <row r="13721" spans="9:12" x14ac:dyDescent="0.25">
      <c r="I13721" s="714"/>
      <c r="J13721"/>
      <c r="K13721"/>
      <c r="L13721"/>
    </row>
    <row r="13722" spans="9:12" x14ac:dyDescent="0.25">
      <c r="I13722" s="714"/>
      <c r="J13722"/>
      <c r="K13722"/>
      <c r="L13722"/>
    </row>
    <row r="13723" spans="9:12" x14ac:dyDescent="0.25">
      <c r="I13723" s="714"/>
      <c r="J13723"/>
      <c r="K13723"/>
      <c r="L13723"/>
    </row>
    <row r="13724" spans="9:12" x14ac:dyDescent="0.25">
      <c r="I13724" s="714"/>
      <c r="J13724"/>
      <c r="K13724"/>
      <c r="L13724"/>
    </row>
    <row r="13725" spans="9:12" x14ac:dyDescent="0.25">
      <c r="I13725" s="714"/>
      <c r="J13725"/>
      <c r="K13725"/>
      <c r="L13725"/>
    </row>
    <row r="13726" spans="9:12" x14ac:dyDescent="0.25">
      <c r="I13726" s="714"/>
      <c r="J13726"/>
      <c r="K13726"/>
      <c r="L13726"/>
    </row>
    <row r="13727" spans="9:12" x14ac:dyDescent="0.25">
      <c r="I13727" s="714"/>
      <c r="J13727"/>
      <c r="K13727"/>
      <c r="L13727"/>
    </row>
    <row r="13728" spans="9:12" x14ac:dyDescent="0.25">
      <c r="I13728" s="714"/>
      <c r="J13728"/>
      <c r="K13728"/>
      <c r="L13728"/>
    </row>
    <row r="13729" spans="9:12" x14ac:dyDescent="0.25">
      <c r="I13729" s="714"/>
      <c r="J13729"/>
      <c r="K13729"/>
      <c r="L13729"/>
    </row>
    <row r="13730" spans="9:12" x14ac:dyDescent="0.25">
      <c r="I13730" s="714"/>
      <c r="J13730"/>
      <c r="K13730"/>
      <c r="L13730"/>
    </row>
    <row r="13731" spans="9:12" x14ac:dyDescent="0.25">
      <c r="I13731" s="714"/>
      <c r="J13731"/>
      <c r="K13731"/>
      <c r="L13731"/>
    </row>
    <row r="13732" spans="9:12" x14ac:dyDescent="0.25">
      <c r="I13732" s="714"/>
      <c r="J13732"/>
      <c r="K13732"/>
      <c r="L13732"/>
    </row>
    <row r="13733" spans="9:12" x14ac:dyDescent="0.25">
      <c r="I13733" s="714"/>
      <c r="J13733"/>
      <c r="K13733"/>
      <c r="L13733"/>
    </row>
    <row r="13734" spans="9:12" x14ac:dyDescent="0.25">
      <c r="I13734" s="714"/>
      <c r="J13734"/>
      <c r="K13734"/>
      <c r="L13734"/>
    </row>
    <row r="13735" spans="9:12" x14ac:dyDescent="0.25">
      <c r="I13735" s="714"/>
      <c r="J13735"/>
      <c r="K13735"/>
      <c r="L13735"/>
    </row>
    <row r="13736" spans="9:12" x14ac:dyDescent="0.25">
      <c r="I13736" s="714"/>
      <c r="J13736"/>
      <c r="K13736"/>
      <c r="L13736"/>
    </row>
    <row r="13737" spans="9:12" x14ac:dyDescent="0.25">
      <c r="I13737" s="714"/>
      <c r="J13737"/>
      <c r="K13737"/>
      <c r="L13737"/>
    </row>
    <row r="13738" spans="9:12" x14ac:dyDescent="0.25">
      <c r="I13738" s="714"/>
      <c r="J13738"/>
      <c r="K13738"/>
      <c r="L13738"/>
    </row>
    <row r="13739" spans="9:12" x14ac:dyDescent="0.25">
      <c r="I13739" s="714"/>
      <c r="J13739"/>
      <c r="K13739"/>
      <c r="L13739"/>
    </row>
    <row r="13740" spans="9:12" x14ac:dyDescent="0.25">
      <c r="I13740" s="714"/>
      <c r="J13740"/>
      <c r="K13740"/>
      <c r="L13740"/>
    </row>
    <row r="13741" spans="9:12" x14ac:dyDescent="0.25">
      <c r="I13741" s="714"/>
      <c r="J13741"/>
      <c r="K13741"/>
      <c r="L13741"/>
    </row>
    <row r="13742" spans="9:12" x14ac:dyDescent="0.25">
      <c r="I13742" s="714"/>
      <c r="J13742"/>
      <c r="K13742"/>
      <c r="L13742"/>
    </row>
    <row r="13743" spans="9:12" x14ac:dyDescent="0.25">
      <c r="I13743" s="714"/>
      <c r="J13743"/>
      <c r="K13743"/>
      <c r="L13743"/>
    </row>
    <row r="13744" spans="9:12" x14ac:dyDescent="0.25">
      <c r="I13744" s="714"/>
      <c r="J13744"/>
      <c r="K13744"/>
      <c r="L13744"/>
    </row>
    <row r="13745" spans="9:12" x14ac:dyDescent="0.25">
      <c r="I13745" s="714"/>
      <c r="J13745"/>
      <c r="K13745"/>
      <c r="L13745"/>
    </row>
    <row r="13746" spans="9:12" x14ac:dyDescent="0.25">
      <c r="I13746" s="714"/>
      <c r="J13746"/>
      <c r="K13746"/>
      <c r="L13746"/>
    </row>
    <row r="13747" spans="9:12" x14ac:dyDescent="0.25">
      <c r="I13747" s="714"/>
      <c r="J13747"/>
      <c r="K13747"/>
      <c r="L13747"/>
    </row>
    <row r="13748" spans="9:12" x14ac:dyDescent="0.25">
      <c r="I13748" s="714"/>
      <c r="J13748"/>
      <c r="K13748"/>
      <c r="L13748"/>
    </row>
    <row r="13749" spans="9:12" x14ac:dyDescent="0.25">
      <c r="I13749" s="714"/>
      <c r="J13749"/>
      <c r="K13749"/>
      <c r="L13749"/>
    </row>
    <row r="13750" spans="9:12" x14ac:dyDescent="0.25">
      <c r="I13750" s="714"/>
      <c r="J13750"/>
      <c r="K13750"/>
      <c r="L13750"/>
    </row>
    <row r="13751" spans="9:12" x14ac:dyDescent="0.25">
      <c r="I13751" s="714"/>
      <c r="J13751"/>
      <c r="K13751"/>
      <c r="L13751"/>
    </row>
    <row r="13752" spans="9:12" x14ac:dyDescent="0.25">
      <c r="I13752" s="714"/>
      <c r="J13752"/>
      <c r="K13752"/>
      <c r="L13752"/>
    </row>
    <row r="13753" spans="9:12" x14ac:dyDescent="0.25">
      <c r="I13753" s="714"/>
      <c r="J13753"/>
      <c r="K13753"/>
      <c r="L13753"/>
    </row>
    <row r="13754" spans="9:12" x14ac:dyDescent="0.25">
      <c r="I13754" s="714"/>
      <c r="J13754"/>
      <c r="K13754"/>
      <c r="L13754"/>
    </row>
    <row r="13755" spans="9:12" x14ac:dyDescent="0.25">
      <c r="I13755" s="714"/>
      <c r="J13755"/>
      <c r="K13755"/>
      <c r="L13755"/>
    </row>
    <row r="13756" spans="9:12" x14ac:dyDescent="0.25">
      <c r="I13756" s="714"/>
      <c r="J13756"/>
      <c r="K13756"/>
      <c r="L13756"/>
    </row>
    <row r="13757" spans="9:12" x14ac:dyDescent="0.25">
      <c r="I13757" s="714"/>
      <c r="J13757"/>
      <c r="K13757"/>
      <c r="L13757"/>
    </row>
    <row r="13758" spans="9:12" x14ac:dyDescent="0.25">
      <c r="I13758" s="714"/>
      <c r="J13758"/>
      <c r="K13758"/>
      <c r="L13758"/>
    </row>
    <row r="13759" spans="9:12" x14ac:dyDescent="0.25">
      <c r="I13759" s="714"/>
      <c r="J13759"/>
      <c r="K13759"/>
      <c r="L13759"/>
    </row>
    <row r="13760" spans="9:12" x14ac:dyDescent="0.25">
      <c r="I13760" s="714"/>
      <c r="J13760"/>
      <c r="K13760"/>
      <c r="L13760"/>
    </row>
    <row r="13761" spans="9:12" x14ac:dyDescent="0.25">
      <c r="I13761" s="714"/>
      <c r="J13761"/>
      <c r="K13761"/>
      <c r="L13761"/>
    </row>
    <row r="13762" spans="9:12" x14ac:dyDescent="0.25">
      <c r="I13762" s="714"/>
      <c r="J13762"/>
      <c r="K13762"/>
      <c r="L13762"/>
    </row>
    <row r="13763" spans="9:12" x14ac:dyDescent="0.25">
      <c r="I13763" s="714"/>
      <c r="J13763"/>
      <c r="K13763"/>
      <c r="L13763"/>
    </row>
    <row r="13764" spans="9:12" x14ac:dyDescent="0.25">
      <c r="I13764" s="714"/>
      <c r="J13764"/>
      <c r="K13764"/>
      <c r="L13764"/>
    </row>
    <row r="13765" spans="9:12" x14ac:dyDescent="0.25">
      <c r="I13765" s="714"/>
      <c r="J13765"/>
      <c r="K13765"/>
      <c r="L13765"/>
    </row>
    <row r="13766" spans="9:12" x14ac:dyDescent="0.25">
      <c r="I13766" s="714"/>
      <c r="J13766"/>
      <c r="K13766"/>
      <c r="L13766"/>
    </row>
    <row r="13767" spans="9:12" x14ac:dyDescent="0.25">
      <c r="I13767" s="714"/>
      <c r="J13767"/>
      <c r="K13767"/>
      <c r="L13767"/>
    </row>
    <row r="13768" spans="9:12" x14ac:dyDescent="0.25">
      <c r="I13768" s="714"/>
      <c r="J13768"/>
      <c r="K13768"/>
      <c r="L13768"/>
    </row>
    <row r="13769" spans="9:12" x14ac:dyDescent="0.25">
      <c r="I13769" s="714"/>
      <c r="J13769"/>
      <c r="K13769"/>
      <c r="L13769"/>
    </row>
    <row r="13770" spans="9:12" x14ac:dyDescent="0.25">
      <c r="I13770" s="714"/>
      <c r="J13770"/>
      <c r="K13770"/>
      <c r="L13770"/>
    </row>
    <row r="13771" spans="9:12" x14ac:dyDescent="0.25">
      <c r="I13771" s="714"/>
      <c r="J13771"/>
      <c r="K13771"/>
      <c r="L13771"/>
    </row>
    <row r="13772" spans="9:12" x14ac:dyDescent="0.25">
      <c r="I13772" s="714"/>
      <c r="J13772"/>
      <c r="K13772"/>
      <c r="L13772"/>
    </row>
    <row r="13773" spans="9:12" x14ac:dyDescent="0.25">
      <c r="I13773" s="714"/>
      <c r="J13773"/>
      <c r="K13773"/>
      <c r="L13773"/>
    </row>
    <row r="13774" spans="9:12" x14ac:dyDescent="0.25">
      <c r="I13774" s="714"/>
      <c r="J13774"/>
      <c r="K13774"/>
      <c r="L13774"/>
    </row>
    <row r="13775" spans="9:12" x14ac:dyDescent="0.25">
      <c r="I13775" s="714"/>
      <c r="J13775"/>
      <c r="K13775"/>
      <c r="L13775"/>
    </row>
    <row r="13776" spans="9:12" x14ac:dyDescent="0.25">
      <c r="I13776" s="714"/>
      <c r="J13776"/>
      <c r="K13776"/>
      <c r="L13776"/>
    </row>
    <row r="13777" spans="9:12" x14ac:dyDescent="0.25">
      <c r="I13777" s="714"/>
      <c r="J13777"/>
      <c r="K13777"/>
      <c r="L13777"/>
    </row>
    <row r="13778" spans="9:12" x14ac:dyDescent="0.25">
      <c r="I13778" s="714"/>
      <c r="J13778"/>
      <c r="K13778"/>
      <c r="L13778"/>
    </row>
    <row r="13779" spans="9:12" x14ac:dyDescent="0.25">
      <c r="I13779" s="714"/>
      <c r="J13779"/>
      <c r="K13779"/>
      <c r="L13779"/>
    </row>
    <row r="13780" spans="9:12" x14ac:dyDescent="0.25">
      <c r="I13780" s="714"/>
      <c r="J13780"/>
      <c r="K13780"/>
      <c r="L13780"/>
    </row>
    <row r="13781" spans="9:12" x14ac:dyDescent="0.25">
      <c r="I13781" s="714"/>
      <c r="J13781"/>
      <c r="K13781"/>
      <c r="L13781"/>
    </row>
    <row r="13782" spans="9:12" x14ac:dyDescent="0.25">
      <c r="I13782" s="714"/>
      <c r="J13782"/>
      <c r="K13782"/>
      <c r="L13782"/>
    </row>
    <row r="13783" spans="9:12" x14ac:dyDescent="0.25">
      <c r="I13783" s="714"/>
      <c r="J13783"/>
      <c r="K13783"/>
      <c r="L13783"/>
    </row>
    <row r="13784" spans="9:12" x14ac:dyDescent="0.25">
      <c r="I13784" s="714"/>
      <c r="J13784"/>
      <c r="K13784"/>
      <c r="L13784"/>
    </row>
    <row r="13785" spans="9:12" x14ac:dyDescent="0.25">
      <c r="I13785" s="714"/>
      <c r="J13785"/>
      <c r="K13785"/>
      <c r="L13785"/>
    </row>
    <row r="13786" spans="9:12" x14ac:dyDescent="0.25">
      <c r="I13786" s="714"/>
      <c r="J13786"/>
      <c r="K13786"/>
      <c r="L13786"/>
    </row>
    <row r="13787" spans="9:12" x14ac:dyDescent="0.25">
      <c r="I13787" s="714"/>
      <c r="J13787"/>
      <c r="K13787"/>
      <c r="L13787"/>
    </row>
    <row r="13788" spans="9:12" x14ac:dyDescent="0.25">
      <c r="I13788" s="714"/>
      <c r="J13788"/>
      <c r="K13788"/>
      <c r="L13788"/>
    </row>
    <row r="13789" spans="9:12" x14ac:dyDescent="0.25">
      <c r="I13789" s="714"/>
      <c r="J13789"/>
      <c r="K13789"/>
      <c r="L13789"/>
    </row>
    <row r="13790" spans="9:12" x14ac:dyDescent="0.25">
      <c r="I13790" s="714"/>
      <c r="J13790"/>
      <c r="K13790"/>
      <c r="L13790"/>
    </row>
    <row r="13791" spans="9:12" x14ac:dyDescent="0.25">
      <c r="I13791" s="714"/>
      <c r="J13791"/>
      <c r="K13791"/>
      <c r="L13791"/>
    </row>
    <row r="13792" spans="9:12" x14ac:dyDescent="0.25">
      <c r="I13792" s="714"/>
      <c r="J13792"/>
      <c r="K13792"/>
      <c r="L13792"/>
    </row>
    <row r="13793" spans="9:12" x14ac:dyDescent="0.25">
      <c r="I13793" s="714"/>
      <c r="J13793"/>
      <c r="K13793"/>
      <c r="L13793"/>
    </row>
    <row r="13794" spans="9:12" x14ac:dyDescent="0.25">
      <c r="I13794" s="714"/>
      <c r="J13794"/>
      <c r="K13794"/>
      <c r="L13794"/>
    </row>
    <row r="13795" spans="9:12" x14ac:dyDescent="0.25">
      <c r="I13795" s="714"/>
      <c r="J13795"/>
      <c r="K13795"/>
      <c r="L13795"/>
    </row>
    <row r="13796" spans="9:12" x14ac:dyDescent="0.25">
      <c r="I13796" s="714"/>
      <c r="J13796"/>
      <c r="K13796"/>
      <c r="L13796"/>
    </row>
    <row r="13797" spans="9:12" x14ac:dyDescent="0.25">
      <c r="I13797" s="714"/>
      <c r="J13797"/>
      <c r="K13797"/>
      <c r="L13797"/>
    </row>
    <row r="13798" spans="9:12" x14ac:dyDescent="0.25">
      <c r="I13798" s="714"/>
      <c r="J13798"/>
      <c r="K13798"/>
      <c r="L13798"/>
    </row>
    <row r="13799" spans="9:12" x14ac:dyDescent="0.25">
      <c r="I13799" s="714"/>
      <c r="J13799"/>
      <c r="K13799"/>
      <c r="L13799"/>
    </row>
    <row r="13800" spans="9:12" x14ac:dyDescent="0.25">
      <c r="I13800" s="714"/>
      <c r="J13800"/>
      <c r="K13800"/>
      <c r="L13800"/>
    </row>
    <row r="13801" spans="9:12" x14ac:dyDescent="0.25">
      <c r="I13801" s="714"/>
      <c r="J13801"/>
      <c r="K13801"/>
      <c r="L13801"/>
    </row>
    <row r="13802" spans="9:12" x14ac:dyDescent="0.25">
      <c r="I13802" s="714"/>
      <c r="J13802"/>
      <c r="K13802"/>
      <c r="L13802"/>
    </row>
    <row r="13803" spans="9:12" x14ac:dyDescent="0.25">
      <c r="I13803" s="714"/>
      <c r="J13803"/>
      <c r="K13803"/>
      <c r="L13803"/>
    </row>
    <row r="13804" spans="9:12" x14ac:dyDescent="0.25">
      <c r="I13804" s="714"/>
      <c r="J13804"/>
      <c r="K13804"/>
      <c r="L13804"/>
    </row>
    <row r="13805" spans="9:12" x14ac:dyDescent="0.25">
      <c r="I13805" s="714"/>
      <c r="J13805"/>
      <c r="K13805"/>
      <c r="L13805"/>
    </row>
    <row r="13806" spans="9:12" x14ac:dyDescent="0.25">
      <c r="I13806" s="714"/>
      <c r="J13806"/>
      <c r="K13806"/>
      <c r="L13806"/>
    </row>
    <row r="13807" spans="9:12" x14ac:dyDescent="0.25">
      <c r="I13807" s="714"/>
      <c r="J13807"/>
      <c r="K13807"/>
      <c r="L13807"/>
    </row>
    <row r="13808" spans="9:12" x14ac:dyDescent="0.25">
      <c r="I13808" s="714"/>
      <c r="J13808"/>
      <c r="K13808"/>
      <c r="L13808"/>
    </row>
    <row r="13809" spans="9:12" x14ac:dyDescent="0.25">
      <c r="I13809" s="714"/>
      <c r="J13809"/>
      <c r="K13809"/>
      <c r="L13809"/>
    </row>
    <row r="13810" spans="9:12" x14ac:dyDescent="0.25">
      <c r="I13810" s="714"/>
      <c r="J13810"/>
      <c r="K13810"/>
      <c r="L13810"/>
    </row>
    <row r="13811" spans="9:12" x14ac:dyDescent="0.25">
      <c r="I13811" s="714"/>
      <c r="J13811"/>
      <c r="K13811"/>
      <c r="L13811"/>
    </row>
    <row r="13812" spans="9:12" x14ac:dyDescent="0.25">
      <c r="I13812" s="714"/>
      <c r="J13812"/>
      <c r="K13812"/>
      <c r="L13812"/>
    </row>
    <row r="13813" spans="9:12" x14ac:dyDescent="0.25">
      <c r="I13813" s="714"/>
      <c r="J13813"/>
      <c r="K13813"/>
      <c r="L13813"/>
    </row>
    <row r="13814" spans="9:12" x14ac:dyDescent="0.25">
      <c r="I13814" s="714"/>
      <c r="J13814"/>
      <c r="K13814"/>
      <c r="L13814"/>
    </row>
    <row r="13815" spans="9:12" x14ac:dyDescent="0.25">
      <c r="I13815" s="714"/>
      <c r="J13815"/>
      <c r="K13815"/>
      <c r="L13815"/>
    </row>
    <row r="13816" spans="9:12" x14ac:dyDescent="0.25">
      <c r="I13816" s="714"/>
      <c r="J13816"/>
      <c r="K13816"/>
      <c r="L13816"/>
    </row>
    <row r="13817" spans="9:12" x14ac:dyDescent="0.25">
      <c r="I13817" s="714"/>
      <c r="J13817"/>
      <c r="K13817"/>
      <c r="L13817"/>
    </row>
    <row r="13818" spans="9:12" x14ac:dyDescent="0.25">
      <c r="I13818" s="714"/>
      <c r="J13818"/>
      <c r="K13818"/>
      <c r="L13818"/>
    </row>
    <row r="13819" spans="9:12" x14ac:dyDescent="0.25">
      <c r="I13819" s="714"/>
      <c r="J13819"/>
      <c r="K13819"/>
      <c r="L13819"/>
    </row>
    <row r="13820" spans="9:12" x14ac:dyDescent="0.25">
      <c r="I13820" s="714"/>
      <c r="J13820"/>
      <c r="K13820"/>
      <c r="L13820"/>
    </row>
    <row r="13821" spans="9:12" x14ac:dyDescent="0.25">
      <c r="I13821" s="714"/>
      <c r="J13821"/>
      <c r="K13821"/>
      <c r="L13821"/>
    </row>
    <row r="13822" spans="9:12" x14ac:dyDescent="0.25">
      <c r="I13822" s="714"/>
      <c r="J13822"/>
      <c r="K13822"/>
      <c r="L13822"/>
    </row>
    <row r="13823" spans="9:12" x14ac:dyDescent="0.25">
      <c r="I13823" s="714"/>
      <c r="J13823"/>
      <c r="K13823"/>
      <c r="L13823"/>
    </row>
    <row r="13824" spans="9:12" x14ac:dyDescent="0.25">
      <c r="I13824" s="714"/>
      <c r="J13824"/>
      <c r="K13824"/>
      <c r="L13824"/>
    </row>
    <row r="13825" spans="9:12" x14ac:dyDescent="0.25">
      <c r="I13825" s="714"/>
      <c r="J13825"/>
      <c r="K13825"/>
      <c r="L13825"/>
    </row>
    <row r="13826" spans="9:12" x14ac:dyDescent="0.25">
      <c r="I13826" s="714"/>
      <c r="J13826"/>
      <c r="K13826"/>
      <c r="L13826"/>
    </row>
    <row r="13827" spans="9:12" x14ac:dyDescent="0.25">
      <c r="I13827" s="714"/>
      <c r="J13827"/>
      <c r="K13827"/>
      <c r="L13827"/>
    </row>
    <row r="13828" spans="9:12" x14ac:dyDescent="0.25">
      <c r="I13828" s="714"/>
      <c r="J13828"/>
      <c r="K13828"/>
      <c r="L13828"/>
    </row>
    <row r="13829" spans="9:12" x14ac:dyDescent="0.25">
      <c r="I13829" s="714"/>
      <c r="J13829"/>
      <c r="K13829"/>
      <c r="L13829"/>
    </row>
    <row r="13830" spans="9:12" x14ac:dyDescent="0.25">
      <c r="I13830" s="714"/>
      <c r="J13830"/>
      <c r="K13830"/>
      <c r="L13830"/>
    </row>
    <row r="13831" spans="9:12" x14ac:dyDescent="0.25">
      <c r="I13831" s="714"/>
      <c r="J13831"/>
      <c r="K13831"/>
      <c r="L13831"/>
    </row>
    <row r="13832" spans="9:12" x14ac:dyDescent="0.25">
      <c r="I13832" s="714"/>
      <c r="J13832"/>
      <c r="K13832"/>
      <c r="L13832"/>
    </row>
    <row r="13833" spans="9:12" x14ac:dyDescent="0.25">
      <c r="I13833" s="714"/>
      <c r="J13833"/>
      <c r="K13833"/>
      <c r="L13833"/>
    </row>
    <row r="13834" spans="9:12" x14ac:dyDescent="0.25">
      <c r="I13834" s="714"/>
      <c r="J13834"/>
      <c r="K13834"/>
      <c r="L13834"/>
    </row>
    <row r="13835" spans="9:12" x14ac:dyDescent="0.25">
      <c r="I13835" s="714"/>
      <c r="J13835"/>
      <c r="K13835"/>
      <c r="L13835"/>
    </row>
    <row r="13836" spans="9:12" x14ac:dyDescent="0.25">
      <c r="I13836" s="714"/>
      <c r="J13836"/>
      <c r="K13836"/>
      <c r="L13836"/>
    </row>
    <row r="13837" spans="9:12" x14ac:dyDescent="0.25">
      <c r="I13837" s="714"/>
      <c r="J13837"/>
      <c r="K13837"/>
      <c r="L13837"/>
    </row>
    <row r="13838" spans="9:12" x14ac:dyDescent="0.25">
      <c r="I13838" s="714"/>
      <c r="J13838"/>
      <c r="K13838"/>
      <c r="L13838"/>
    </row>
    <row r="13839" spans="9:12" x14ac:dyDescent="0.25">
      <c r="I13839" s="714"/>
      <c r="J13839"/>
      <c r="K13839"/>
      <c r="L13839"/>
    </row>
    <row r="13840" spans="9:12" x14ac:dyDescent="0.25">
      <c r="I13840" s="714"/>
      <c r="J13840"/>
      <c r="K13840"/>
      <c r="L13840"/>
    </row>
    <row r="13841" spans="9:12" x14ac:dyDescent="0.25">
      <c r="I13841" s="714"/>
      <c r="J13841"/>
      <c r="K13841"/>
      <c r="L13841"/>
    </row>
    <row r="13842" spans="9:12" x14ac:dyDescent="0.25">
      <c r="I13842" s="714"/>
      <c r="J13842"/>
      <c r="K13842"/>
      <c r="L13842"/>
    </row>
    <row r="13843" spans="9:12" x14ac:dyDescent="0.25">
      <c r="I13843" s="714"/>
      <c r="J13843"/>
      <c r="K13843"/>
      <c r="L13843"/>
    </row>
    <row r="13844" spans="9:12" x14ac:dyDescent="0.25">
      <c r="I13844" s="714"/>
      <c r="J13844"/>
      <c r="K13844"/>
      <c r="L13844"/>
    </row>
    <row r="13845" spans="9:12" x14ac:dyDescent="0.25">
      <c r="I13845" s="714"/>
      <c r="J13845"/>
      <c r="K13845"/>
      <c r="L13845"/>
    </row>
    <row r="13846" spans="9:12" x14ac:dyDescent="0.25">
      <c r="I13846" s="714"/>
      <c r="J13846"/>
      <c r="K13846"/>
      <c r="L13846"/>
    </row>
    <row r="13847" spans="9:12" x14ac:dyDescent="0.25">
      <c r="I13847" s="714"/>
      <c r="J13847"/>
      <c r="K13847"/>
      <c r="L13847"/>
    </row>
    <row r="13848" spans="9:12" x14ac:dyDescent="0.25">
      <c r="I13848" s="714"/>
      <c r="J13848"/>
      <c r="K13848"/>
      <c r="L13848"/>
    </row>
    <row r="13849" spans="9:12" x14ac:dyDescent="0.25">
      <c r="I13849" s="714"/>
      <c r="J13849"/>
      <c r="K13849"/>
      <c r="L13849"/>
    </row>
    <row r="13850" spans="9:12" x14ac:dyDescent="0.25">
      <c r="I13850" s="714"/>
      <c r="J13850"/>
      <c r="K13850"/>
      <c r="L13850"/>
    </row>
    <row r="13851" spans="9:12" x14ac:dyDescent="0.25">
      <c r="I13851" s="714"/>
      <c r="J13851"/>
      <c r="K13851"/>
      <c r="L13851"/>
    </row>
    <row r="13852" spans="9:12" x14ac:dyDescent="0.25">
      <c r="I13852" s="714"/>
      <c r="J13852"/>
      <c r="K13852"/>
      <c r="L13852"/>
    </row>
    <row r="13853" spans="9:12" x14ac:dyDescent="0.25">
      <c r="I13853" s="714"/>
      <c r="J13853"/>
      <c r="K13853"/>
      <c r="L13853"/>
    </row>
    <row r="13854" spans="9:12" x14ac:dyDescent="0.25">
      <c r="I13854" s="714"/>
      <c r="J13854"/>
      <c r="K13854"/>
      <c r="L13854"/>
    </row>
    <row r="13855" spans="9:12" x14ac:dyDescent="0.25">
      <c r="I13855" s="714"/>
      <c r="J13855"/>
      <c r="K13855"/>
      <c r="L13855"/>
    </row>
    <row r="13856" spans="9:12" x14ac:dyDescent="0.25">
      <c r="I13856" s="714"/>
      <c r="J13856"/>
      <c r="K13856"/>
      <c r="L13856"/>
    </row>
    <row r="13857" spans="9:12" x14ac:dyDescent="0.25">
      <c r="I13857" s="714"/>
      <c r="J13857"/>
      <c r="K13857"/>
      <c r="L13857"/>
    </row>
    <row r="13858" spans="9:12" x14ac:dyDescent="0.25">
      <c r="I13858" s="714"/>
      <c r="J13858"/>
      <c r="K13858"/>
      <c r="L13858"/>
    </row>
    <row r="13859" spans="9:12" x14ac:dyDescent="0.25">
      <c r="I13859" s="714"/>
      <c r="J13859"/>
      <c r="K13859"/>
      <c r="L13859"/>
    </row>
    <row r="13860" spans="9:12" x14ac:dyDescent="0.25">
      <c r="I13860" s="714"/>
      <c r="J13860"/>
      <c r="K13860"/>
      <c r="L13860"/>
    </row>
    <row r="13861" spans="9:12" x14ac:dyDescent="0.25">
      <c r="I13861" s="714"/>
      <c r="J13861"/>
      <c r="K13861"/>
      <c r="L13861"/>
    </row>
    <row r="13862" spans="9:12" x14ac:dyDescent="0.25">
      <c r="I13862" s="714"/>
      <c r="J13862"/>
      <c r="K13862"/>
      <c r="L13862"/>
    </row>
    <row r="13863" spans="9:12" x14ac:dyDescent="0.25">
      <c r="I13863" s="714"/>
      <c r="J13863"/>
      <c r="K13863"/>
      <c r="L13863"/>
    </row>
    <row r="13864" spans="9:12" x14ac:dyDescent="0.25">
      <c r="I13864" s="714"/>
      <c r="J13864"/>
      <c r="K13864"/>
      <c r="L13864"/>
    </row>
    <row r="13865" spans="9:12" x14ac:dyDescent="0.25">
      <c r="I13865" s="714"/>
      <c r="J13865"/>
      <c r="K13865"/>
      <c r="L13865"/>
    </row>
    <row r="13866" spans="9:12" x14ac:dyDescent="0.25">
      <c r="I13866" s="714"/>
      <c r="J13866"/>
      <c r="K13866"/>
      <c r="L13866"/>
    </row>
    <row r="13867" spans="9:12" x14ac:dyDescent="0.25">
      <c r="I13867" s="714"/>
      <c r="J13867"/>
      <c r="K13867"/>
      <c r="L13867"/>
    </row>
    <row r="13868" spans="9:12" x14ac:dyDescent="0.25">
      <c r="I13868" s="714"/>
      <c r="J13868"/>
      <c r="K13868"/>
      <c r="L13868"/>
    </row>
    <row r="13869" spans="9:12" x14ac:dyDescent="0.25">
      <c r="I13869" s="714"/>
      <c r="J13869"/>
      <c r="K13869"/>
      <c r="L13869"/>
    </row>
    <row r="13870" spans="9:12" x14ac:dyDescent="0.25">
      <c r="I13870" s="714"/>
      <c r="J13870"/>
      <c r="K13870"/>
      <c r="L13870"/>
    </row>
    <row r="13871" spans="9:12" x14ac:dyDescent="0.25">
      <c r="I13871" s="714"/>
      <c r="J13871"/>
      <c r="K13871"/>
      <c r="L13871"/>
    </row>
    <row r="13872" spans="9:12" x14ac:dyDescent="0.25">
      <c r="I13872" s="714"/>
      <c r="J13872"/>
      <c r="K13872"/>
      <c r="L13872"/>
    </row>
    <row r="13873" spans="9:12" x14ac:dyDescent="0.25">
      <c r="I13873" s="714"/>
      <c r="J13873"/>
      <c r="K13873"/>
      <c r="L13873"/>
    </row>
    <row r="13874" spans="9:12" x14ac:dyDescent="0.25">
      <c r="I13874" s="714"/>
      <c r="J13874"/>
      <c r="K13874"/>
      <c r="L13874"/>
    </row>
    <row r="13875" spans="9:12" x14ac:dyDescent="0.25">
      <c r="I13875" s="714"/>
      <c r="J13875"/>
      <c r="K13875"/>
      <c r="L13875"/>
    </row>
    <row r="13876" spans="9:12" x14ac:dyDescent="0.25">
      <c r="I13876" s="714"/>
      <c r="J13876"/>
      <c r="K13876"/>
      <c r="L13876"/>
    </row>
    <row r="13877" spans="9:12" x14ac:dyDescent="0.25">
      <c r="I13877" s="714"/>
      <c r="J13877"/>
      <c r="K13877"/>
      <c r="L13877"/>
    </row>
    <row r="13878" spans="9:12" x14ac:dyDescent="0.25">
      <c r="I13878" s="714"/>
      <c r="J13878"/>
      <c r="K13878"/>
      <c r="L13878"/>
    </row>
    <row r="13879" spans="9:12" x14ac:dyDescent="0.25">
      <c r="I13879" s="714"/>
      <c r="J13879"/>
      <c r="K13879"/>
      <c r="L13879"/>
    </row>
    <row r="13880" spans="9:12" x14ac:dyDescent="0.25">
      <c r="I13880" s="714"/>
      <c r="J13880"/>
      <c r="K13880"/>
      <c r="L13880"/>
    </row>
    <row r="13881" spans="9:12" x14ac:dyDescent="0.25">
      <c r="I13881" s="714"/>
      <c r="J13881"/>
      <c r="K13881"/>
      <c r="L13881"/>
    </row>
    <row r="13882" spans="9:12" x14ac:dyDescent="0.25">
      <c r="I13882" s="714"/>
      <c r="J13882"/>
      <c r="K13882"/>
      <c r="L13882"/>
    </row>
    <row r="13883" spans="9:12" x14ac:dyDescent="0.25">
      <c r="I13883" s="714"/>
      <c r="J13883"/>
      <c r="K13883"/>
      <c r="L13883"/>
    </row>
    <row r="13884" spans="9:12" x14ac:dyDescent="0.25">
      <c r="I13884" s="714"/>
      <c r="J13884"/>
      <c r="K13884"/>
      <c r="L13884"/>
    </row>
    <row r="13885" spans="9:12" x14ac:dyDescent="0.25">
      <c r="I13885" s="714"/>
      <c r="J13885"/>
      <c r="K13885"/>
      <c r="L13885"/>
    </row>
    <row r="13886" spans="9:12" x14ac:dyDescent="0.25">
      <c r="I13886" s="714"/>
      <c r="J13886"/>
      <c r="K13886"/>
      <c r="L13886"/>
    </row>
    <row r="13887" spans="9:12" x14ac:dyDescent="0.25">
      <c r="I13887" s="714"/>
      <c r="J13887"/>
      <c r="K13887"/>
      <c r="L13887"/>
    </row>
    <row r="13888" spans="9:12" x14ac:dyDescent="0.25">
      <c r="I13888" s="714"/>
      <c r="J13888"/>
      <c r="K13888"/>
      <c r="L13888"/>
    </row>
    <row r="13889" spans="9:12" x14ac:dyDescent="0.25">
      <c r="I13889" s="714"/>
      <c r="J13889"/>
      <c r="K13889"/>
      <c r="L13889"/>
    </row>
    <row r="13890" spans="9:12" x14ac:dyDescent="0.25">
      <c r="I13890" s="714"/>
      <c r="J13890"/>
      <c r="K13890"/>
      <c r="L13890"/>
    </row>
    <row r="13891" spans="9:12" x14ac:dyDescent="0.25">
      <c r="I13891" s="714"/>
      <c r="J13891"/>
      <c r="K13891"/>
      <c r="L13891"/>
    </row>
    <row r="13892" spans="9:12" x14ac:dyDescent="0.25">
      <c r="I13892" s="714"/>
      <c r="J13892"/>
      <c r="K13892"/>
      <c r="L13892"/>
    </row>
    <row r="13893" spans="9:12" x14ac:dyDescent="0.25">
      <c r="I13893" s="714"/>
      <c r="J13893"/>
      <c r="K13893"/>
      <c r="L13893"/>
    </row>
    <row r="13894" spans="9:12" x14ac:dyDescent="0.25">
      <c r="I13894" s="714"/>
      <c r="J13894"/>
      <c r="K13894"/>
      <c r="L13894"/>
    </row>
    <row r="13895" spans="9:12" x14ac:dyDescent="0.25">
      <c r="I13895" s="714"/>
      <c r="J13895"/>
      <c r="K13895"/>
      <c r="L13895"/>
    </row>
    <row r="13896" spans="9:12" x14ac:dyDescent="0.25">
      <c r="I13896" s="714"/>
      <c r="J13896"/>
      <c r="K13896"/>
      <c r="L13896"/>
    </row>
    <row r="13897" spans="9:12" x14ac:dyDescent="0.25">
      <c r="I13897" s="714"/>
      <c r="J13897"/>
      <c r="K13897"/>
      <c r="L13897"/>
    </row>
    <row r="13898" spans="9:12" x14ac:dyDescent="0.25">
      <c r="I13898" s="714"/>
      <c r="J13898"/>
      <c r="K13898"/>
      <c r="L13898"/>
    </row>
    <row r="13899" spans="9:12" x14ac:dyDescent="0.25">
      <c r="I13899" s="714"/>
      <c r="J13899"/>
      <c r="K13899"/>
      <c r="L13899"/>
    </row>
    <row r="13900" spans="9:12" x14ac:dyDescent="0.25">
      <c r="I13900" s="714"/>
      <c r="J13900"/>
      <c r="K13900"/>
      <c r="L13900"/>
    </row>
    <row r="13901" spans="9:12" x14ac:dyDescent="0.25">
      <c r="I13901" s="714"/>
      <c r="J13901"/>
      <c r="K13901"/>
      <c r="L13901"/>
    </row>
    <row r="13902" spans="9:12" x14ac:dyDescent="0.25">
      <c r="I13902" s="714"/>
      <c r="J13902"/>
      <c r="K13902"/>
      <c r="L13902"/>
    </row>
    <row r="13903" spans="9:12" x14ac:dyDescent="0.25">
      <c r="I13903" s="714"/>
      <c r="J13903"/>
      <c r="K13903"/>
      <c r="L13903"/>
    </row>
    <row r="13904" spans="9:12" x14ac:dyDescent="0.25">
      <c r="I13904" s="714"/>
      <c r="J13904"/>
      <c r="K13904"/>
      <c r="L13904"/>
    </row>
    <row r="13905" spans="9:12" x14ac:dyDescent="0.25">
      <c r="I13905" s="714"/>
      <c r="J13905"/>
      <c r="K13905"/>
      <c r="L13905"/>
    </row>
    <row r="13906" spans="9:12" x14ac:dyDescent="0.25">
      <c r="I13906" s="714"/>
      <c r="J13906"/>
      <c r="K13906"/>
      <c r="L13906"/>
    </row>
    <row r="13907" spans="9:12" x14ac:dyDescent="0.25">
      <c r="I13907" s="714"/>
      <c r="J13907"/>
      <c r="K13907"/>
      <c r="L13907"/>
    </row>
    <row r="13908" spans="9:12" x14ac:dyDescent="0.25">
      <c r="I13908" s="714"/>
      <c r="J13908"/>
      <c r="K13908"/>
      <c r="L13908"/>
    </row>
    <row r="13909" spans="9:12" x14ac:dyDescent="0.25">
      <c r="I13909" s="714"/>
      <c r="J13909"/>
      <c r="K13909"/>
      <c r="L13909"/>
    </row>
    <row r="13910" spans="9:12" x14ac:dyDescent="0.25">
      <c r="I13910" s="714"/>
      <c r="J13910"/>
      <c r="K13910"/>
      <c r="L13910"/>
    </row>
    <row r="13911" spans="9:12" x14ac:dyDescent="0.25">
      <c r="I13911" s="714"/>
      <c r="J13911"/>
      <c r="K13911"/>
      <c r="L13911"/>
    </row>
    <row r="13912" spans="9:12" x14ac:dyDescent="0.25">
      <c r="I13912" s="714"/>
      <c r="J13912"/>
      <c r="K13912"/>
      <c r="L13912"/>
    </row>
    <row r="13913" spans="9:12" x14ac:dyDescent="0.25">
      <c r="I13913" s="714"/>
      <c r="J13913"/>
      <c r="K13913"/>
      <c r="L13913"/>
    </row>
    <row r="13914" spans="9:12" x14ac:dyDescent="0.25">
      <c r="I13914" s="714"/>
      <c r="J13914"/>
      <c r="K13914"/>
      <c r="L13914"/>
    </row>
    <row r="13915" spans="9:12" x14ac:dyDescent="0.25">
      <c r="I13915" s="714"/>
      <c r="J13915"/>
      <c r="K13915"/>
      <c r="L13915"/>
    </row>
    <row r="13916" spans="9:12" x14ac:dyDescent="0.25">
      <c r="I13916" s="714"/>
      <c r="J13916"/>
      <c r="K13916"/>
      <c r="L13916"/>
    </row>
    <row r="13917" spans="9:12" x14ac:dyDescent="0.25">
      <c r="I13917" s="714"/>
      <c r="J13917"/>
      <c r="K13917"/>
      <c r="L13917"/>
    </row>
    <row r="13918" spans="9:12" x14ac:dyDescent="0.25">
      <c r="I13918" s="714"/>
      <c r="J13918"/>
      <c r="K13918"/>
      <c r="L13918"/>
    </row>
    <row r="13919" spans="9:12" x14ac:dyDescent="0.25">
      <c r="I13919" s="714"/>
      <c r="J13919"/>
      <c r="K13919"/>
      <c r="L13919"/>
    </row>
    <row r="13920" spans="9:12" x14ac:dyDescent="0.25">
      <c r="I13920" s="714"/>
      <c r="J13920"/>
      <c r="K13920"/>
      <c r="L13920"/>
    </row>
    <row r="13921" spans="9:12" x14ac:dyDescent="0.25">
      <c r="I13921" s="714"/>
      <c r="J13921"/>
      <c r="K13921"/>
      <c r="L13921"/>
    </row>
    <row r="13922" spans="9:12" x14ac:dyDescent="0.25">
      <c r="I13922" s="714"/>
      <c r="J13922"/>
      <c r="K13922"/>
      <c r="L13922"/>
    </row>
    <row r="13923" spans="9:12" x14ac:dyDescent="0.25">
      <c r="I13923" s="714"/>
      <c r="J13923"/>
      <c r="K13923"/>
      <c r="L13923"/>
    </row>
    <row r="13924" spans="9:12" x14ac:dyDescent="0.25">
      <c r="I13924" s="714"/>
      <c r="J13924"/>
      <c r="K13924"/>
      <c r="L13924"/>
    </row>
    <row r="13925" spans="9:12" x14ac:dyDescent="0.25">
      <c r="I13925" s="714"/>
      <c r="J13925"/>
      <c r="K13925"/>
      <c r="L13925"/>
    </row>
    <row r="13926" spans="9:12" x14ac:dyDescent="0.25">
      <c r="I13926" s="714"/>
      <c r="J13926"/>
      <c r="K13926"/>
      <c r="L13926"/>
    </row>
    <row r="13927" spans="9:12" x14ac:dyDescent="0.25">
      <c r="I13927" s="714"/>
      <c r="J13927"/>
      <c r="K13927"/>
      <c r="L13927"/>
    </row>
    <row r="13928" spans="9:12" x14ac:dyDescent="0.25">
      <c r="I13928" s="714"/>
      <c r="J13928"/>
      <c r="K13928"/>
      <c r="L13928"/>
    </row>
    <row r="13929" spans="9:12" x14ac:dyDescent="0.25">
      <c r="I13929" s="714"/>
      <c r="J13929"/>
      <c r="K13929"/>
      <c r="L13929"/>
    </row>
    <row r="13930" spans="9:12" x14ac:dyDescent="0.25">
      <c r="I13930" s="714"/>
      <c r="J13930"/>
      <c r="K13930"/>
      <c r="L13930"/>
    </row>
    <row r="13931" spans="9:12" x14ac:dyDescent="0.25">
      <c r="I13931" s="714"/>
      <c r="J13931"/>
      <c r="K13931"/>
      <c r="L13931"/>
    </row>
    <row r="13932" spans="9:12" x14ac:dyDescent="0.25">
      <c r="I13932" s="714"/>
      <c r="J13932"/>
      <c r="K13932"/>
      <c r="L13932"/>
    </row>
    <row r="13933" spans="9:12" x14ac:dyDescent="0.25">
      <c r="I13933" s="714"/>
      <c r="J13933"/>
      <c r="K13933"/>
      <c r="L13933"/>
    </row>
    <row r="13934" spans="9:12" x14ac:dyDescent="0.25">
      <c r="I13934" s="714"/>
      <c r="J13934"/>
      <c r="K13934"/>
      <c r="L13934"/>
    </row>
    <row r="13935" spans="9:12" x14ac:dyDescent="0.25">
      <c r="I13935" s="714"/>
      <c r="J13935"/>
      <c r="K13935"/>
      <c r="L13935"/>
    </row>
    <row r="13936" spans="9:12" x14ac:dyDescent="0.25">
      <c r="I13936" s="714"/>
      <c r="J13936"/>
      <c r="K13936"/>
      <c r="L13936"/>
    </row>
    <row r="13937" spans="9:12" x14ac:dyDescent="0.25">
      <c r="I13937" s="714"/>
      <c r="J13937"/>
      <c r="K13937"/>
      <c r="L13937"/>
    </row>
    <row r="13938" spans="9:12" x14ac:dyDescent="0.25">
      <c r="I13938" s="714"/>
      <c r="J13938"/>
      <c r="K13938"/>
      <c r="L13938"/>
    </row>
    <row r="13939" spans="9:12" x14ac:dyDescent="0.25">
      <c r="I13939" s="714"/>
      <c r="J13939"/>
      <c r="K13939"/>
      <c r="L13939"/>
    </row>
    <row r="13940" spans="9:12" x14ac:dyDescent="0.25">
      <c r="I13940" s="714"/>
      <c r="J13940"/>
      <c r="K13940"/>
      <c r="L13940"/>
    </row>
    <row r="13941" spans="9:12" x14ac:dyDescent="0.25">
      <c r="I13941" s="714"/>
      <c r="J13941"/>
      <c r="K13941"/>
      <c r="L13941"/>
    </row>
    <row r="13942" spans="9:12" x14ac:dyDescent="0.25">
      <c r="I13942" s="714"/>
      <c r="J13942"/>
      <c r="K13942"/>
      <c r="L13942"/>
    </row>
    <row r="13943" spans="9:12" x14ac:dyDescent="0.25">
      <c r="I13943" s="714"/>
      <c r="J13943"/>
      <c r="K13943"/>
      <c r="L13943"/>
    </row>
    <row r="13944" spans="9:12" x14ac:dyDescent="0.25">
      <c r="I13944" s="714"/>
      <c r="J13944"/>
      <c r="K13944"/>
      <c r="L13944"/>
    </row>
    <row r="13945" spans="9:12" x14ac:dyDescent="0.25">
      <c r="I13945" s="714"/>
      <c r="J13945"/>
      <c r="K13945"/>
      <c r="L13945"/>
    </row>
    <row r="13946" spans="9:12" x14ac:dyDescent="0.25">
      <c r="I13946" s="714"/>
      <c r="J13946"/>
      <c r="K13946"/>
      <c r="L13946"/>
    </row>
    <row r="13947" spans="9:12" x14ac:dyDescent="0.25">
      <c r="I13947" s="714"/>
      <c r="J13947"/>
      <c r="K13947"/>
      <c r="L13947"/>
    </row>
    <row r="13948" spans="9:12" x14ac:dyDescent="0.25">
      <c r="I13948" s="714"/>
      <c r="J13948"/>
      <c r="K13948"/>
      <c r="L13948"/>
    </row>
    <row r="13949" spans="9:12" x14ac:dyDescent="0.25">
      <c r="I13949" s="714"/>
      <c r="J13949"/>
      <c r="K13949"/>
      <c r="L13949"/>
    </row>
    <row r="13950" spans="9:12" x14ac:dyDescent="0.25">
      <c r="I13950" s="714"/>
      <c r="J13950"/>
      <c r="K13950"/>
      <c r="L13950"/>
    </row>
    <row r="13951" spans="9:12" x14ac:dyDescent="0.25">
      <c r="I13951" s="714"/>
      <c r="J13951"/>
      <c r="K13951"/>
      <c r="L13951"/>
    </row>
    <row r="13952" spans="9:12" x14ac:dyDescent="0.25">
      <c r="I13952" s="714"/>
      <c r="J13952"/>
      <c r="K13952"/>
      <c r="L13952"/>
    </row>
    <row r="13953" spans="9:12" x14ac:dyDescent="0.25">
      <c r="I13953" s="714"/>
      <c r="J13953"/>
      <c r="K13953"/>
      <c r="L13953"/>
    </row>
    <row r="13954" spans="9:12" x14ac:dyDescent="0.25">
      <c r="I13954" s="714"/>
      <c r="J13954"/>
      <c r="K13954"/>
      <c r="L13954"/>
    </row>
    <row r="13955" spans="9:12" x14ac:dyDescent="0.25">
      <c r="I13955" s="714"/>
      <c r="J13955"/>
      <c r="K13955"/>
      <c r="L13955"/>
    </row>
    <row r="13956" spans="9:12" x14ac:dyDescent="0.25">
      <c r="I13956" s="714"/>
      <c r="J13956"/>
      <c r="K13956"/>
      <c r="L13956"/>
    </row>
    <row r="13957" spans="9:12" x14ac:dyDescent="0.25">
      <c r="I13957" s="714"/>
      <c r="J13957"/>
      <c r="K13957"/>
      <c r="L13957"/>
    </row>
    <row r="13958" spans="9:12" x14ac:dyDescent="0.25">
      <c r="I13958" s="714"/>
      <c r="J13958"/>
      <c r="K13958"/>
      <c r="L13958"/>
    </row>
    <row r="13959" spans="9:12" x14ac:dyDescent="0.25">
      <c r="I13959" s="714"/>
      <c r="J13959"/>
      <c r="K13959"/>
      <c r="L13959"/>
    </row>
    <row r="13960" spans="9:12" x14ac:dyDescent="0.25">
      <c r="I13960" s="714"/>
      <c r="J13960"/>
      <c r="K13960"/>
      <c r="L13960"/>
    </row>
    <row r="13961" spans="9:12" x14ac:dyDescent="0.25">
      <c r="I13961" s="714"/>
      <c r="J13961"/>
      <c r="K13961"/>
      <c r="L13961"/>
    </row>
    <row r="13962" spans="9:12" x14ac:dyDescent="0.25">
      <c r="I13962" s="714"/>
      <c r="J13962"/>
      <c r="K13962"/>
      <c r="L13962"/>
    </row>
    <row r="13963" spans="9:12" x14ac:dyDescent="0.25">
      <c r="I13963" s="714"/>
      <c r="J13963"/>
      <c r="K13963"/>
      <c r="L13963"/>
    </row>
    <row r="13964" spans="9:12" x14ac:dyDescent="0.25">
      <c r="I13964" s="714"/>
      <c r="J13964"/>
      <c r="K13964"/>
      <c r="L13964"/>
    </row>
    <row r="13965" spans="9:12" x14ac:dyDescent="0.25">
      <c r="I13965" s="714"/>
      <c r="J13965"/>
      <c r="K13965"/>
      <c r="L13965"/>
    </row>
    <row r="13966" spans="9:12" x14ac:dyDescent="0.25">
      <c r="I13966" s="714"/>
      <c r="J13966"/>
      <c r="K13966"/>
      <c r="L13966"/>
    </row>
    <row r="13967" spans="9:12" x14ac:dyDescent="0.25">
      <c r="I13967" s="714"/>
      <c r="J13967"/>
      <c r="K13967"/>
      <c r="L13967"/>
    </row>
    <row r="13968" spans="9:12" x14ac:dyDescent="0.25">
      <c r="I13968" s="714"/>
      <c r="J13968"/>
      <c r="K13968"/>
      <c r="L13968"/>
    </row>
    <row r="13969" spans="9:12" x14ac:dyDescent="0.25">
      <c r="I13969" s="714"/>
      <c r="J13969"/>
      <c r="K13969"/>
      <c r="L13969"/>
    </row>
    <row r="13970" spans="9:12" x14ac:dyDescent="0.25">
      <c r="I13970" s="714"/>
      <c r="J13970"/>
      <c r="K13970"/>
      <c r="L13970"/>
    </row>
    <row r="13971" spans="9:12" x14ac:dyDescent="0.25">
      <c r="I13971" s="714"/>
      <c r="J13971"/>
      <c r="K13971"/>
      <c r="L13971"/>
    </row>
    <row r="13972" spans="9:12" x14ac:dyDescent="0.25">
      <c r="I13972" s="714"/>
      <c r="J13972"/>
      <c r="K13972"/>
      <c r="L13972"/>
    </row>
    <row r="13973" spans="9:12" x14ac:dyDescent="0.25">
      <c r="I13973" s="714"/>
      <c r="J13973"/>
      <c r="K13973"/>
      <c r="L13973"/>
    </row>
    <row r="13974" spans="9:12" x14ac:dyDescent="0.25">
      <c r="I13974" s="714"/>
      <c r="J13974"/>
      <c r="K13974"/>
      <c r="L13974"/>
    </row>
    <row r="13975" spans="9:12" x14ac:dyDescent="0.25">
      <c r="I13975" s="714"/>
      <c r="J13975"/>
      <c r="K13975"/>
      <c r="L13975"/>
    </row>
    <row r="13976" spans="9:12" x14ac:dyDescent="0.25">
      <c r="I13976" s="714"/>
      <c r="J13976"/>
      <c r="K13976"/>
      <c r="L13976"/>
    </row>
    <row r="13977" spans="9:12" x14ac:dyDescent="0.25">
      <c r="I13977" s="714"/>
      <c r="J13977"/>
      <c r="K13977"/>
      <c r="L13977"/>
    </row>
    <row r="13978" spans="9:12" x14ac:dyDescent="0.25">
      <c r="I13978" s="714"/>
      <c r="J13978"/>
      <c r="K13978"/>
      <c r="L13978"/>
    </row>
    <row r="13979" spans="9:12" x14ac:dyDescent="0.25">
      <c r="I13979" s="714"/>
      <c r="J13979"/>
      <c r="K13979"/>
      <c r="L13979"/>
    </row>
    <row r="13980" spans="9:12" x14ac:dyDescent="0.25">
      <c r="I13980" s="714"/>
      <c r="J13980"/>
      <c r="K13980"/>
      <c r="L13980"/>
    </row>
    <row r="13981" spans="9:12" x14ac:dyDescent="0.25">
      <c r="I13981" s="714"/>
      <c r="J13981"/>
      <c r="K13981"/>
      <c r="L13981"/>
    </row>
    <row r="13982" spans="9:12" x14ac:dyDescent="0.25">
      <c r="I13982" s="714"/>
      <c r="J13982"/>
      <c r="K13982"/>
      <c r="L13982"/>
    </row>
    <row r="13983" spans="9:12" x14ac:dyDescent="0.25">
      <c r="I13983" s="714"/>
      <c r="J13983"/>
      <c r="K13983"/>
      <c r="L13983"/>
    </row>
    <row r="13984" spans="9:12" x14ac:dyDescent="0.25">
      <c r="I13984" s="714"/>
      <c r="J13984"/>
      <c r="K13984"/>
      <c r="L13984"/>
    </row>
    <row r="13985" spans="9:12" x14ac:dyDescent="0.25">
      <c r="I13985" s="714"/>
      <c r="J13985"/>
      <c r="K13985"/>
      <c r="L13985"/>
    </row>
    <row r="13986" spans="9:12" x14ac:dyDescent="0.25">
      <c r="I13986" s="714"/>
      <c r="J13986"/>
      <c r="K13986"/>
      <c r="L13986"/>
    </row>
    <row r="13987" spans="9:12" x14ac:dyDescent="0.25">
      <c r="I13987" s="714"/>
      <c r="J13987"/>
      <c r="K13987"/>
      <c r="L13987"/>
    </row>
    <row r="13988" spans="9:12" x14ac:dyDescent="0.25">
      <c r="I13988" s="714"/>
      <c r="J13988"/>
      <c r="K13988"/>
      <c r="L13988"/>
    </row>
    <row r="13989" spans="9:12" x14ac:dyDescent="0.25">
      <c r="I13989" s="714"/>
      <c r="J13989"/>
      <c r="K13989"/>
      <c r="L13989"/>
    </row>
    <row r="13990" spans="9:12" x14ac:dyDescent="0.25">
      <c r="I13990" s="714"/>
      <c r="J13990"/>
      <c r="K13990"/>
      <c r="L13990"/>
    </row>
    <row r="13991" spans="9:12" x14ac:dyDescent="0.25">
      <c r="I13991" s="714"/>
      <c r="J13991"/>
      <c r="K13991"/>
      <c r="L13991"/>
    </row>
    <row r="13992" spans="9:12" x14ac:dyDescent="0.25">
      <c r="I13992" s="714"/>
      <c r="J13992"/>
      <c r="K13992"/>
      <c r="L13992"/>
    </row>
    <row r="13993" spans="9:12" x14ac:dyDescent="0.25">
      <c r="I13993" s="714"/>
      <c r="J13993"/>
      <c r="K13993"/>
      <c r="L13993"/>
    </row>
    <row r="13994" spans="9:12" x14ac:dyDescent="0.25">
      <c r="I13994" s="714"/>
      <c r="J13994"/>
      <c r="K13994"/>
      <c r="L13994"/>
    </row>
    <row r="13995" spans="9:12" x14ac:dyDescent="0.25">
      <c r="I13995" s="714"/>
      <c r="J13995"/>
      <c r="K13995"/>
      <c r="L13995"/>
    </row>
    <row r="13996" spans="9:12" x14ac:dyDescent="0.25">
      <c r="I13996" s="714"/>
      <c r="J13996"/>
      <c r="K13996"/>
      <c r="L13996"/>
    </row>
    <row r="13997" spans="9:12" x14ac:dyDescent="0.25">
      <c r="I13997" s="714"/>
      <c r="J13997"/>
      <c r="K13997"/>
      <c r="L13997"/>
    </row>
    <row r="13998" spans="9:12" x14ac:dyDescent="0.25">
      <c r="I13998" s="714"/>
      <c r="J13998"/>
      <c r="K13998"/>
      <c r="L13998"/>
    </row>
    <row r="13999" spans="9:12" x14ac:dyDescent="0.25">
      <c r="I13999" s="714"/>
      <c r="J13999"/>
      <c r="K13999"/>
      <c r="L13999"/>
    </row>
    <row r="14000" spans="9:12" x14ac:dyDescent="0.25">
      <c r="I14000" s="714"/>
      <c r="J14000"/>
      <c r="K14000"/>
      <c r="L14000"/>
    </row>
    <row r="14001" spans="9:12" x14ac:dyDescent="0.25">
      <c r="I14001" s="714"/>
      <c r="J14001"/>
      <c r="K14001"/>
      <c r="L14001"/>
    </row>
    <row r="14002" spans="9:12" x14ac:dyDescent="0.25">
      <c r="I14002" s="714"/>
      <c r="J14002"/>
      <c r="K14002"/>
      <c r="L14002"/>
    </row>
    <row r="14003" spans="9:12" x14ac:dyDescent="0.25">
      <c r="I14003" s="714"/>
      <c r="J14003"/>
      <c r="K14003"/>
      <c r="L14003"/>
    </row>
    <row r="14004" spans="9:12" x14ac:dyDescent="0.25">
      <c r="I14004" s="714"/>
      <c r="J14004"/>
      <c r="K14004"/>
      <c r="L14004"/>
    </row>
    <row r="14005" spans="9:12" x14ac:dyDescent="0.25">
      <c r="I14005" s="714"/>
      <c r="J14005"/>
      <c r="K14005"/>
      <c r="L14005"/>
    </row>
    <row r="14006" spans="9:12" x14ac:dyDescent="0.25">
      <c r="I14006" s="714"/>
      <c r="J14006"/>
      <c r="K14006"/>
      <c r="L14006"/>
    </row>
    <row r="14007" spans="9:12" x14ac:dyDescent="0.25">
      <c r="I14007" s="714"/>
      <c r="J14007"/>
      <c r="K14007"/>
      <c r="L14007"/>
    </row>
    <row r="14008" spans="9:12" x14ac:dyDescent="0.25">
      <c r="I14008" s="714"/>
      <c r="J14008"/>
      <c r="K14008"/>
      <c r="L14008"/>
    </row>
    <row r="14009" spans="9:12" x14ac:dyDescent="0.25">
      <c r="I14009" s="714"/>
      <c r="J14009"/>
      <c r="K14009"/>
      <c r="L14009"/>
    </row>
    <row r="14010" spans="9:12" x14ac:dyDescent="0.25">
      <c r="I14010" s="714"/>
      <c r="J14010"/>
      <c r="K14010"/>
      <c r="L14010"/>
    </row>
    <row r="14011" spans="9:12" x14ac:dyDescent="0.25">
      <c r="I14011" s="714"/>
      <c r="J14011"/>
      <c r="K14011"/>
      <c r="L14011"/>
    </row>
    <row r="14012" spans="9:12" x14ac:dyDescent="0.25">
      <c r="I14012" s="714"/>
      <c r="J14012"/>
      <c r="K14012"/>
      <c r="L14012"/>
    </row>
    <row r="14013" spans="9:12" x14ac:dyDescent="0.25">
      <c r="I14013" s="714"/>
      <c r="J14013"/>
      <c r="K14013"/>
      <c r="L14013"/>
    </row>
    <row r="14014" spans="9:12" x14ac:dyDescent="0.25">
      <c r="I14014" s="714"/>
      <c r="J14014"/>
      <c r="K14014"/>
      <c r="L14014"/>
    </row>
    <row r="14015" spans="9:12" x14ac:dyDescent="0.25">
      <c r="I14015" s="714"/>
      <c r="J14015"/>
      <c r="K14015"/>
      <c r="L14015"/>
    </row>
    <row r="14016" spans="9:12" x14ac:dyDescent="0.25">
      <c r="I14016" s="714"/>
      <c r="J14016"/>
      <c r="K14016"/>
      <c r="L14016"/>
    </row>
    <row r="14017" spans="9:12" x14ac:dyDescent="0.25">
      <c r="I14017" s="714"/>
      <c r="J14017"/>
      <c r="K14017"/>
      <c r="L14017"/>
    </row>
    <row r="14018" spans="9:12" x14ac:dyDescent="0.25">
      <c r="I14018" s="714"/>
      <c r="J14018"/>
      <c r="K14018"/>
      <c r="L14018"/>
    </row>
    <row r="14019" spans="9:12" x14ac:dyDescent="0.25">
      <c r="I14019" s="714"/>
      <c r="J14019"/>
      <c r="K14019"/>
      <c r="L14019"/>
    </row>
    <row r="14020" spans="9:12" x14ac:dyDescent="0.25">
      <c r="I14020" s="714"/>
      <c r="J14020"/>
      <c r="K14020"/>
      <c r="L14020"/>
    </row>
    <row r="14021" spans="9:12" x14ac:dyDescent="0.25">
      <c r="I14021" s="714"/>
      <c r="J14021"/>
      <c r="K14021"/>
      <c r="L14021"/>
    </row>
    <row r="14022" spans="9:12" x14ac:dyDescent="0.25">
      <c r="I14022" s="714"/>
      <c r="J14022"/>
      <c r="K14022"/>
      <c r="L14022"/>
    </row>
    <row r="14023" spans="9:12" x14ac:dyDescent="0.25">
      <c r="I14023" s="714"/>
      <c r="J14023"/>
      <c r="K14023"/>
      <c r="L14023"/>
    </row>
    <row r="14024" spans="9:12" x14ac:dyDescent="0.25">
      <c r="I14024" s="714"/>
      <c r="J14024"/>
      <c r="K14024"/>
      <c r="L14024"/>
    </row>
    <row r="14025" spans="9:12" x14ac:dyDescent="0.25">
      <c r="I14025" s="714"/>
      <c r="J14025"/>
      <c r="K14025"/>
      <c r="L14025"/>
    </row>
    <row r="14026" spans="9:12" x14ac:dyDescent="0.25">
      <c r="I14026" s="714"/>
      <c r="J14026"/>
      <c r="K14026"/>
      <c r="L14026"/>
    </row>
    <row r="14027" spans="9:12" x14ac:dyDescent="0.25">
      <c r="I14027" s="714"/>
      <c r="J14027"/>
      <c r="K14027"/>
      <c r="L14027"/>
    </row>
    <row r="14028" spans="9:12" x14ac:dyDescent="0.25">
      <c r="I14028" s="714"/>
      <c r="J14028"/>
      <c r="K14028"/>
      <c r="L14028"/>
    </row>
    <row r="14029" spans="9:12" x14ac:dyDescent="0.25">
      <c r="I14029" s="714"/>
      <c r="J14029"/>
      <c r="K14029"/>
      <c r="L14029"/>
    </row>
    <row r="14030" spans="9:12" x14ac:dyDescent="0.25">
      <c r="I14030" s="714"/>
      <c r="J14030"/>
      <c r="K14030"/>
      <c r="L14030"/>
    </row>
    <row r="14031" spans="9:12" x14ac:dyDescent="0.25">
      <c r="I14031" s="714"/>
      <c r="J14031"/>
      <c r="K14031"/>
      <c r="L14031"/>
    </row>
    <row r="14032" spans="9:12" x14ac:dyDescent="0.25">
      <c r="I14032" s="714"/>
      <c r="J14032"/>
      <c r="K14032"/>
      <c r="L14032"/>
    </row>
    <row r="14033" spans="9:12" x14ac:dyDescent="0.25">
      <c r="I14033" s="714"/>
      <c r="J14033"/>
      <c r="K14033"/>
      <c r="L14033"/>
    </row>
    <row r="14034" spans="9:12" x14ac:dyDescent="0.25">
      <c r="I14034" s="714"/>
      <c r="J14034"/>
      <c r="K14034"/>
      <c r="L14034"/>
    </row>
    <row r="14035" spans="9:12" x14ac:dyDescent="0.25">
      <c r="I14035" s="714"/>
      <c r="J14035"/>
      <c r="K14035"/>
      <c r="L14035"/>
    </row>
    <row r="14036" spans="9:12" x14ac:dyDescent="0.25">
      <c r="I14036" s="714"/>
      <c r="J14036"/>
      <c r="K14036"/>
      <c r="L14036"/>
    </row>
    <row r="14037" spans="9:12" x14ac:dyDescent="0.25">
      <c r="I14037" s="714"/>
      <c r="J14037"/>
      <c r="K14037"/>
      <c r="L14037"/>
    </row>
    <row r="14038" spans="9:12" x14ac:dyDescent="0.25">
      <c r="I14038" s="714"/>
      <c r="J14038"/>
      <c r="K14038"/>
      <c r="L14038"/>
    </row>
    <row r="14039" spans="9:12" x14ac:dyDescent="0.25">
      <c r="I14039" s="714"/>
      <c r="J14039"/>
      <c r="K14039"/>
      <c r="L14039"/>
    </row>
    <row r="14040" spans="9:12" x14ac:dyDescent="0.25">
      <c r="I14040" s="714"/>
      <c r="J14040"/>
      <c r="K14040"/>
      <c r="L14040"/>
    </row>
    <row r="14041" spans="9:12" x14ac:dyDescent="0.25">
      <c r="I14041" s="714"/>
      <c r="J14041"/>
      <c r="K14041"/>
      <c r="L14041"/>
    </row>
    <row r="14042" spans="9:12" x14ac:dyDescent="0.25">
      <c r="I14042" s="714"/>
      <c r="J14042"/>
      <c r="K14042"/>
      <c r="L14042"/>
    </row>
    <row r="14043" spans="9:12" x14ac:dyDescent="0.25">
      <c r="I14043" s="714"/>
      <c r="J14043"/>
      <c r="K14043"/>
      <c r="L14043"/>
    </row>
    <row r="14044" spans="9:12" x14ac:dyDescent="0.25">
      <c r="I14044" s="714"/>
      <c r="J14044"/>
      <c r="K14044"/>
      <c r="L14044"/>
    </row>
    <row r="14045" spans="9:12" x14ac:dyDescent="0.25">
      <c r="I14045" s="714"/>
      <c r="J14045"/>
      <c r="K14045"/>
      <c r="L14045"/>
    </row>
    <row r="14046" spans="9:12" x14ac:dyDescent="0.25">
      <c r="I14046" s="714"/>
      <c r="J14046"/>
      <c r="K14046"/>
      <c r="L14046"/>
    </row>
    <row r="14047" spans="9:12" x14ac:dyDescent="0.25">
      <c r="I14047" s="714"/>
      <c r="J14047"/>
      <c r="K14047"/>
      <c r="L14047"/>
    </row>
    <row r="14048" spans="9:12" x14ac:dyDescent="0.25">
      <c r="I14048" s="714"/>
      <c r="J14048"/>
      <c r="K14048"/>
      <c r="L14048"/>
    </row>
    <row r="14049" spans="9:12" x14ac:dyDescent="0.25">
      <c r="I14049" s="714"/>
      <c r="J14049"/>
      <c r="K14049"/>
      <c r="L14049"/>
    </row>
    <row r="14050" spans="9:12" x14ac:dyDescent="0.25">
      <c r="I14050" s="714"/>
      <c r="J14050"/>
      <c r="K14050"/>
      <c r="L14050"/>
    </row>
    <row r="14051" spans="9:12" x14ac:dyDescent="0.25">
      <c r="I14051" s="714"/>
      <c r="J14051"/>
      <c r="K14051"/>
      <c r="L14051"/>
    </row>
    <row r="14052" spans="9:12" x14ac:dyDescent="0.25">
      <c r="I14052" s="714"/>
      <c r="J14052"/>
      <c r="K14052"/>
      <c r="L14052"/>
    </row>
    <row r="14053" spans="9:12" x14ac:dyDescent="0.25">
      <c r="I14053" s="714"/>
      <c r="J14053"/>
      <c r="K14053"/>
      <c r="L14053"/>
    </row>
    <row r="14054" spans="9:12" x14ac:dyDescent="0.25">
      <c r="I14054" s="714"/>
      <c r="J14054"/>
      <c r="K14054"/>
      <c r="L14054"/>
    </row>
    <row r="14055" spans="9:12" x14ac:dyDescent="0.25">
      <c r="I14055" s="714"/>
      <c r="J14055"/>
      <c r="K14055"/>
      <c r="L14055"/>
    </row>
    <row r="14056" spans="9:12" x14ac:dyDescent="0.25">
      <c r="I14056" s="714"/>
      <c r="J14056"/>
      <c r="K14056"/>
      <c r="L14056"/>
    </row>
    <row r="14057" spans="9:12" x14ac:dyDescent="0.25">
      <c r="I14057" s="714"/>
      <c r="J14057"/>
      <c r="K14057"/>
      <c r="L14057"/>
    </row>
    <row r="14058" spans="9:12" x14ac:dyDescent="0.25">
      <c r="I14058" s="714"/>
      <c r="J14058"/>
      <c r="K14058"/>
      <c r="L14058"/>
    </row>
    <row r="14059" spans="9:12" x14ac:dyDescent="0.25">
      <c r="I14059" s="714"/>
      <c r="J14059"/>
      <c r="K14059"/>
      <c r="L14059"/>
    </row>
    <row r="14060" spans="9:12" x14ac:dyDescent="0.25">
      <c r="I14060" s="714"/>
      <c r="J14060"/>
      <c r="K14060"/>
      <c r="L14060"/>
    </row>
    <row r="14061" spans="9:12" x14ac:dyDescent="0.25">
      <c r="I14061" s="714"/>
      <c r="J14061"/>
      <c r="K14061"/>
      <c r="L14061"/>
    </row>
    <row r="14062" spans="9:12" x14ac:dyDescent="0.25">
      <c r="I14062" s="714"/>
      <c r="J14062"/>
      <c r="K14062"/>
      <c r="L14062"/>
    </row>
    <row r="14063" spans="9:12" x14ac:dyDescent="0.25">
      <c r="I14063" s="714"/>
      <c r="J14063"/>
      <c r="K14063"/>
      <c r="L14063"/>
    </row>
    <row r="14064" spans="9:12" x14ac:dyDescent="0.25">
      <c r="I14064" s="714"/>
      <c r="J14064"/>
      <c r="K14064"/>
      <c r="L14064"/>
    </row>
    <row r="14065" spans="9:12" x14ac:dyDescent="0.25">
      <c r="I14065" s="714"/>
      <c r="J14065"/>
      <c r="K14065"/>
      <c r="L14065"/>
    </row>
    <row r="14066" spans="9:12" x14ac:dyDescent="0.25">
      <c r="I14066" s="714"/>
      <c r="J14066"/>
      <c r="K14066"/>
      <c r="L14066"/>
    </row>
    <row r="14067" spans="9:12" x14ac:dyDescent="0.25">
      <c r="I14067" s="714"/>
      <c r="J14067"/>
      <c r="K14067"/>
      <c r="L14067"/>
    </row>
    <row r="14068" spans="9:12" x14ac:dyDescent="0.25">
      <c r="I14068" s="714"/>
      <c r="J14068"/>
      <c r="K14068"/>
      <c r="L14068"/>
    </row>
    <row r="14069" spans="9:12" x14ac:dyDescent="0.25">
      <c r="I14069" s="714"/>
      <c r="J14069"/>
      <c r="K14069"/>
      <c r="L14069"/>
    </row>
    <row r="14070" spans="9:12" x14ac:dyDescent="0.25">
      <c r="I14070" s="714"/>
      <c r="J14070"/>
      <c r="K14070"/>
      <c r="L14070"/>
    </row>
    <row r="14071" spans="9:12" x14ac:dyDescent="0.25">
      <c r="I14071" s="714"/>
      <c r="J14071"/>
      <c r="K14071"/>
      <c r="L14071"/>
    </row>
    <row r="14072" spans="9:12" x14ac:dyDescent="0.25">
      <c r="I14072" s="714"/>
      <c r="J14072"/>
      <c r="K14072"/>
      <c r="L14072"/>
    </row>
    <row r="14073" spans="9:12" x14ac:dyDescent="0.25">
      <c r="I14073" s="714"/>
      <c r="J14073"/>
      <c r="K14073"/>
      <c r="L14073"/>
    </row>
    <row r="14074" spans="9:12" x14ac:dyDescent="0.25">
      <c r="I14074" s="714"/>
      <c r="J14074"/>
      <c r="K14074"/>
      <c r="L14074"/>
    </row>
    <row r="14075" spans="9:12" x14ac:dyDescent="0.25">
      <c r="I14075" s="714"/>
      <c r="J14075"/>
      <c r="K14075"/>
      <c r="L14075"/>
    </row>
    <row r="14076" spans="9:12" x14ac:dyDescent="0.25">
      <c r="I14076" s="714"/>
      <c r="J14076"/>
      <c r="K14076"/>
      <c r="L14076"/>
    </row>
    <row r="14077" spans="9:12" x14ac:dyDescent="0.25">
      <c r="I14077" s="714"/>
      <c r="J14077"/>
      <c r="K14077"/>
      <c r="L14077"/>
    </row>
    <row r="14078" spans="9:12" x14ac:dyDescent="0.25">
      <c r="I14078" s="714"/>
      <c r="J14078"/>
      <c r="K14078"/>
      <c r="L14078"/>
    </row>
    <row r="14079" spans="9:12" x14ac:dyDescent="0.25">
      <c r="I14079" s="714"/>
      <c r="J14079"/>
      <c r="K14079"/>
      <c r="L14079"/>
    </row>
    <row r="14080" spans="9:12" x14ac:dyDescent="0.25">
      <c r="I14080" s="714"/>
      <c r="J14080"/>
      <c r="K14080"/>
      <c r="L14080"/>
    </row>
    <row r="14081" spans="9:12" x14ac:dyDescent="0.25">
      <c r="I14081" s="714"/>
      <c r="J14081"/>
      <c r="K14081"/>
      <c r="L14081"/>
    </row>
    <row r="14082" spans="9:12" x14ac:dyDescent="0.25">
      <c r="I14082" s="714"/>
      <c r="J14082"/>
      <c r="K14082"/>
      <c r="L14082"/>
    </row>
    <row r="14083" spans="9:12" x14ac:dyDescent="0.25">
      <c r="I14083" s="714"/>
      <c r="J14083"/>
      <c r="K14083"/>
      <c r="L14083"/>
    </row>
    <row r="14084" spans="9:12" x14ac:dyDescent="0.25">
      <c r="I14084" s="714"/>
      <c r="J14084"/>
      <c r="K14084"/>
      <c r="L14084"/>
    </row>
    <row r="14085" spans="9:12" x14ac:dyDescent="0.25">
      <c r="I14085" s="714"/>
      <c r="J14085"/>
      <c r="K14085"/>
      <c r="L14085"/>
    </row>
    <row r="14086" spans="9:12" x14ac:dyDescent="0.25">
      <c r="I14086" s="714"/>
      <c r="J14086"/>
      <c r="K14086"/>
      <c r="L14086"/>
    </row>
    <row r="14087" spans="9:12" x14ac:dyDescent="0.25">
      <c r="I14087" s="714"/>
      <c r="J14087"/>
      <c r="K14087"/>
      <c r="L14087"/>
    </row>
    <row r="14088" spans="9:12" x14ac:dyDescent="0.25">
      <c r="I14088" s="714"/>
      <c r="J14088"/>
      <c r="K14088"/>
      <c r="L14088"/>
    </row>
    <row r="14089" spans="9:12" x14ac:dyDescent="0.25">
      <c r="I14089" s="714"/>
      <c r="J14089"/>
      <c r="K14089"/>
      <c r="L14089"/>
    </row>
    <row r="14090" spans="9:12" x14ac:dyDescent="0.25">
      <c r="I14090" s="714"/>
      <c r="J14090"/>
      <c r="K14090"/>
      <c r="L14090"/>
    </row>
    <row r="14091" spans="9:12" x14ac:dyDescent="0.25">
      <c r="I14091" s="714"/>
      <c r="J14091"/>
      <c r="K14091"/>
      <c r="L14091"/>
    </row>
    <row r="14092" spans="9:12" x14ac:dyDescent="0.25">
      <c r="I14092" s="714"/>
      <c r="J14092"/>
      <c r="K14092"/>
      <c r="L14092"/>
    </row>
    <row r="14093" spans="9:12" x14ac:dyDescent="0.25">
      <c r="I14093" s="714"/>
      <c r="J14093"/>
      <c r="K14093"/>
      <c r="L14093"/>
    </row>
    <row r="14094" spans="9:12" x14ac:dyDescent="0.25">
      <c r="I14094" s="714"/>
      <c r="J14094"/>
      <c r="K14094"/>
      <c r="L14094"/>
    </row>
    <row r="14095" spans="9:12" x14ac:dyDescent="0.25">
      <c r="I14095" s="714"/>
      <c r="J14095"/>
      <c r="K14095"/>
      <c r="L14095"/>
    </row>
    <row r="14096" spans="9:12" x14ac:dyDescent="0.25">
      <c r="I14096" s="714"/>
      <c r="J14096"/>
      <c r="K14096"/>
      <c r="L14096"/>
    </row>
    <row r="14097" spans="9:12" x14ac:dyDescent="0.25">
      <c r="I14097" s="714"/>
      <c r="J14097"/>
      <c r="K14097"/>
      <c r="L14097"/>
    </row>
    <row r="14098" spans="9:12" x14ac:dyDescent="0.25">
      <c r="I14098" s="714"/>
      <c r="J14098"/>
      <c r="K14098"/>
      <c r="L14098"/>
    </row>
    <row r="14099" spans="9:12" x14ac:dyDescent="0.25">
      <c r="I14099" s="714"/>
      <c r="J14099"/>
      <c r="K14099"/>
      <c r="L14099"/>
    </row>
    <row r="14100" spans="9:12" x14ac:dyDescent="0.25">
      <c r="I14100" s="714"/>
      <c r="J14100"/>
      <c r="K14100"/>
      <c r="L14100"/>
    </row>
    <row r="14101" spans="9:12" x14ac:dyDescent="0.25">
      <c r="I14101" s="714"/>
      <c r="J14101"/>
      <c r="K14101"/>
      <c r="L14101"/>
    </row>
    <row r="14102" spans="9:12" x14ac:dyDescent="0.25">
      <c r="I14102" s="714"/>
      <c r="J14102"/>
      <c r="K14102"/>
      <c r="L14102"/>
    </row>
    <row r="14103" spans="9:12" x14ac:dyDescent="0.25">
      <c r="I14103" s="714"/>
      <c r="J14103"/>
      <c r="K14103"/>
      <c r="L14103"/>
    </row>
    <row r="14104" spans="9:12" x14ac:dyDescent="0.25">
      <c r="I14104" s="714"/>
      <c r="J14104"/>
      <c r="K14104"/>
      <c r="L14104"/>
    </row>
    <row r="14105" spans="9:12" x14ac:dyDescent="0.25">
      <c r="I14105" s="714"/>
      <c r="J14105"/>
      <c r="K14105"/>
      <c r="L14105"/>
    </row>
    <row r="14106" spans="9:12" x14ac:dyDescent="0.25">
      <c r="I14106" s="714"/>
      <c r="J14106"/>
      <c r="K14106"/>
      <c r="L14106"/>
    </row>
    <row r="14107" spans="9:12" x14ac:dyDescent="0.25">
      <c r="I14107" s="714"/>
      <c r="J14107"/>
      <c r="K14107"/>
      <c r="L14107"/>
    </row>
    <row r="14108" spans="9:12" x14ac:dyDescent="0.25">
      <c r="I14108" s="714"/>
      <c r="J14108"/>
      <c r="K14108"/>
      <c r="L14108"/>
    </row>
    <row r="14109" spans="9:12" x14ac:dyDescent="0.25">
      <c r="I14109" s="714"/>
      <c r="J14109"/>
      <c r="K14109"/>
      <c r="L14109"/>
    </row>
    <row r="14110" spans="9:12" x14ac:dyDescent="0.25">
      <c r="I14110" s="714"/>
      <c r="J14110"/>
      <c r="K14110"/>
      <c r="L14110"/>
    </row>
    <row r="14111" spans="9:12" x14ac:dyDescent="0.25">
      <c r="I14111" s="714"/>
      <c r="J14111"/>
      <c r="K14111"/>
      <c r="L14111"/>
    </row>
    <row r="14112" spans="9:12" x14ac:dyDescent="0.25">
      <c r="I14112" s="714"/>
      <c r="J14112"/>
      <c r="K14112"/>
      <c r="L14112"/>
    </row>
    <row r="14113" spans="9:12" x14ac:dyDescent="0.25">
      <c r="I14113" s="714"/>
      <c r="J14113"/>
      <c r="K14113"/>
      <c r="L14113"/>
    </row>
    <row r="14114" spans="9:12" x14ac:dyDescent="0.25">
      <c r="I14114" s="714"/>
      <c r="J14114"/>
      <c r="K14114"/>
      <c r="L14114"/>
    </row>
    <row r="14115" spans="9:12" x14ac:dyDescent="0.25">
      <c r="I14115" s="714"/>
      <c r="J14115"/>
      <c r="K14115"/>
      <c r="L14115"/>
    </row>
    <row r="14116" spans="9:12" x14ac:dyDescent="0.25">
      <c r="I14116" s="714"/>
      <c r="J14116"/>
      <c r="K14116"/>
      <c r="L14116"/>
    </row>
    <row r="14117" spans="9:12" x14ac:dyDescent="0.25">
      <c r="I14117" s="714"/>
      <c r="J14117"/>
      <c r="K14117"/>
      <c r="L14117"/>
    </row>
    <row r="14118" spans="9:12" x14ac:dyDescent="0.25">
      <c r="I14118" s="714"/>
      <c r="J14118"/>
      <c r="K14118"/>
      <c r="L14118"/>
    </row>
    <row r="14119" spans="9:12" x14ac:dyDescent="0.25">
      <c r="I14119" s="714"/>
      <c r="J14119"/>
      <c r="K14119"/>
      <c r="L14119"/>
    </row>
    <row r="14120" spans="9:12" x14ac:dyDescent="0.25">
      <c r="I14120" s="714"/>
      <c r="J14120"/>
      <c r="K14120"/>
      <c r="L14120"/>
    </row>
    <row r="14121" spans="9:12" x14ac:dyDescent="0.25">
      <c r="I14121" s="714"/>
      <c r="J14121"/>
      <c r="K14121"/>
      <c r="L14121"/>
    </row>
    <row r="14122" spans="9:12" x14ac:dyDescent="0.25">
      <c r="I14122" s="714"/>
      <c r="J14122"/>
      <c r="K14122"/>
      <c r="L14122"/>
    </row>
    <row r="14123" spans="9:12" x14ac:dyDescent="0.25">
      <c r="I14123" s="714"/>
      <c r="J14123"/>
      <c r="K14123"/>
      <c r="L14123"/>
    </row>
    <row r="14124" spans="9:12" x14ac:dyDescent="0.25">
      <c r="I14124" s="714"/>
      <c r="J14124"/>
      <c r="K14124"/>
      <c r="L14124"/>
    </row>
    <row r="14125" spans="9:12" x14ac:dyDescent="0.25">
      <c r="I14125" s="714"/>
      <c r="J14125"/>
      <c r="K14125"/>
      <c r="L14125"/>
    </row>
    <row r="14126" spans="9:12" x14ac:dyDescent="0.25">
      <c r="I14126" s="714"/>
      <c r="J14126"/>
      <c r="K14126"/>
      <c r="L14126"/>
    </row>
    <row r="14127" spans="9:12" x14ac:dyDescent="0.25">
      <c r="I14127" s="714"/>
      <c r="J14127"/>
      <c r="K14127"/>
      <c r="L14127"/>
    </row>
    <row r="14128" spans="9:12" x14ac:dyDescent="0.25">
      <c r="I14128" s="714"/>
      <c r="J14128"/>
      <c r="K14128"/>
      <c r="L14128"/>
    </row>
    <row r="14129" spans="9:12" x14ac:dyDescent="0.25">
      <c r="I14129" s="714"/>
      <c r="J14129"/>
      <c r="K14129"/>
      <c r="L14129"/>
    </row>
    <row r="14130" spans="9:12" x14ac:dyDescent="0.25">
      <c r="I14130" s="714"/>
      <c r="J14130"/>
      <c r="K14130"/>
      <c r="L14130"/>
    </row>
    <row r="14131" spans="9:12" x14ac:dyDescent="0.25">
      <c r="I14131" s="714"/>
      <c r="J14131"/>
      <c r="K14131"/>
      <c r="L14131"/>
    </row>
    <row r="14132" spans="9:12" x14ac:dyDescent="0.25">
      <c r="I14132" s="714"/>
      <c r="J14132"/>
      <c r="K14132"/>
      <c r="L14132"/>
    </row>
    <row r="14133" spans="9:12" x14ac:dyDescent="0.25">
      <c r="I14133" s="714"/>
      <c r="J14133"/>
      <c r="K14133"/>
      <c r="L14133"/>
    </row>
    <row r="14134" spans="9:12" x14ac:dyDescent="0.25">
      <c r="I14134" s="714"/>
      <c r="J14134"/>
      <c r="K14134"/>
      <c r="L14134"/>
    </row>
    <row r="14135" spans="9:12" x14ac:dyDescent="0.25">
      <c r="I14135" s="714"/>
      <c r="J14135"/>
      <c r="K14135"/>
      <c r="L14135"/>
    </row>
    <row r="14136" spans="9:12" x14ac:dyDescent="0.25">
      <c r="I14136" s="714"/>
      <c r="J14136"/>
      <c r="K14136"/>
      <c r="L14136"/>
    </row>
    <row r="14137" spans="9:12" x14ac:dyDescent="0.25">
      <c r="I14137" s="714"/>
      <c r="J14137"/>
      <c r="K14137"/>
      <c r="L14137"/>
    </row>
    <row r="14138" spans="9:12" x14ac:dyDescent="0.25">
      <c r="I14138" s="714"/>
      <c r="J14138"/>
      <c r="K14138"/>
      <c r="L14138"/>
    </row>
    <row r="14139" spans="9:12" x14ac:dyDescent="0.25">
      <c r="I14139" s="714"/>
      <c r="J14139"/>
      <c r="K14139"/>
      <c r="L14139"/>
    </row>
    <row r="14140" spans="9:12" x14ac:dyDescent="0.25">
      <c r="I14140" s="714"/>
      <c r="J14140"/>
      <c r="K14140"/>
      <c r="L14140"/>
    </row>
    <row r="14141" spans="9:12" x14ac:dyDescent="0.25">
      <c r="I14141" s="714"/>
      <c r="J14141"/>
      <c r="K14141"/>
      <c r="L14141"/>
    </row>
    <row r="14142" spans="9:12" x14ac:dyDescent="0.25">
      <c r="I14142" s="714"/>
      <c r="J14142"/>
      <c r="K14142"/>
      <c r="L14142"/>
    </row>
    <row r="14143" spans="9:12" x14ac:dyDescent="0.25">
      <c r="I14143" s="714"/>
      <c r="J14143"/>
      <c r="K14143"/>
      <c r="L14143"/>
    </row>
    <row r="14144" spans="9:12" x14ac:dyDescent="0.25">
      <c r="I14144" s="714"/>
      <c r="J14144"/>
      <c r="K14144"/>
      <c r="L14144"/>
    </row>
    <row r="14145" spans="9:12" x14ac:dyDescent="0.25">
      <c r="I14145" s="714"/>
      <c r="J14145"/>
      <c r="K14145"/>
      <c r="L14145"/>
    </row>
    <row r="14146" spans="9:12" x14ac:dyDescent="0.25">
      <c r="I14146" s="714"/>
      <c r="J14146"/>
      <c r="K14146"/>
      <c r="L14146"/>
    </row>
    <row r="14147" spans="9:12" x14ac:dyDescent="0.25">
      <c r="I14147" s="714"/>
      <c r="J14147"/>
      <c r="K14147"/>
      <c r="L14147"/>
    </row>
    <row r="14148" spans="9:12" x14ac:dyDescent="0.25">
      <c r="I14148" s="714"/>
      <c r="J14148"/>
      <c r="K14148"/>
      <c r="L14148"/>
    </row>
    <row r="14149" spans="9:12" x14ac:dyDescent="0.25">
      <c r="I14149" s="714"/>
      <c r="J14149"/>
      <c r="K14149"/>
      <c r="L14149"/>
    </row>
    <row r="14150" spans="9:12" x14ac:dyDescent="0.25">
      <c r="I14150" s="714"/>
      <c r="J14150"/>
      <c r="K14150"/>
      <c r="L14150"/>
    </row>
    <row r="14151" spans="9:12" x14ac:dyDescent="0.25">
      <c r="I14151" s="714"/>
      <c r="J14151"/>
      <c r="K14151"/>
      <c r="L14151"/>
    </row>
    <row r="14152" spans="9:12" x14ac:dyDescent="0.25">
      <c r="I14152" s="714"/>
      <c r="J14152"/>
      <c r="K14152"/>
      <c r="L14152"/>
    </row>
    <row r="14153" spans="9:12" x14ac:dyDescent="0.25">
      <c r="I14153" s="714"/>
      <c r="J14153"/>
      <c r="K14153"/>
      <c r="L14153"/>
    </row>
    <row r="14154" spans="9:12" x14ac:dyDescent="0.25">
      <c r="I14154" s="714"/>
      <c r="J14154"/>
      <c r="K14154"/>
      <c r="L14154"/>
    </row>
    <row r="14155" spans="9:12" x14ac:dyDescent="0.25">
      <c r="I14155" s="714"/>
      <c r="J14155"/>
      <c r="K14155"/>
      <c r="L14155"/>
    </row>
    <row r="14156" spans="9:12" x14ac:dyDescent="0.25">
      <c r="I14156" s="714"/>
      <c r="J14156"/>
      <c r="K14156"/>
      <c r="L14156"/>
    </row>
    <row r="14157" spans="9:12" x14ac:dyDescent="0.25">
      <c r="I14157" s="714"/>
      <c r="J14157"/>
      <c r="K14157"/>
      <c r="L14157"/>
    </row>
    <row r="14158" spans="9:12" x14ac:dyDescent="0.25">
      <c r="I14158" s="714"/>
      <c r="J14158"/>
      <c r="K14158"/>
      <c r="L14158"/>
    </row>
    <row r="14159" spans="9:12" x14ac:dyDescent="0.25">
      <c r="I14159" s="714"/>
      <c r="J14159"/>
      <c r="K14159"/>
      <c r="L14159"/>
    </row>
    <row r="14160" spans="9:12" x14ac:dyDescent="0.25">
      <c r="I14160" s="714"/>
      <c r="J14160"/>
      <c r="K14160"/>
      <c r="L14160"/>
    </row>
    <row r="14161" spans="9:12" x14ac:dyDescent="0.25">
      <c r="I14161" s="714"/>
      <c r="J14161"/>
      <c r="K14161"/>
      <c r="L14161"/>
    </row>
    <row r="14162" spans="9:12" x14ac:dyDescent="0.25">
      <c r="I14162" s="714"/>
      <c r="J14162"/>
      <c r="K14162"/>
      <c r="L14162"/>
    </row>
    <row r="14163" spans="9:12" x14ac:dyDescent="0.25">
      <c r="I14163" s="714"/>
      <c r="J14163"/>
      <c r="K14163"/>
      <c r="L14163"/>
    </row>
    <row r="14164" spans="9:12" x14ac:dyDescent="0.25">
      <c r="I14164" s="714"/>
      <c r="J14164"/>
      <c r="K14164"/>
      <c r="L14164"/>
    </row>
    <row r="14165" spans="9:12" x14ac:dyDescent="0.25">
      <c r="I14165" s="714"/>
      <c r="J14165"/>
      <c r="K14165"/>
      <c r="L14165"/>
    </row>
    <row r="14166" spans="9:12" x14ac:dyDescent="0.25">
      <c r="I14166" s="714"/>
      <c r="J14166"/>
      <c r="K14166"/>
      <c r="L14166"/>
    </row>
    <row r="14167" spans="9:12" x14ac:dyDescent="0.25">
      <c r="I14167" s="714"/>
      <c r="J14167"/>
      <c r="K14167"/>
      <c r="L14167"/>
    </row>
    <row r="14168" spans="9:12" x14ac:dyDescent="0.25">
      <c r="I14168" s="714"/>
      <c r="J14168"/>
      <c r="K14168"/>
      <c r="L14168"/>
    </row>
    <row r="14169" spans="9:12" x14ac:dyDescent="0.25">
      <c r="I14169" s="714"/>
      <c r="J14169"/>
      <c r="K14169"/>
      <c r="L14169"/>
    </row>
    <row r="14170" spans="9:12" x14ac:dyDescent="0.25">
      <c r="I14170" s="714"/>
      <c r="J14170"/>
      <c r="K14170"/>
      <c r="L14170"/>
    </row>
    <row r="14171" spans="9:12" x14ac:dyDescent="0.25">
      <c r="I14171" s="714"/>
      <c r="J14171"/>
      <c r="K14171"/>
      <c r="L14171"/>
    </row>
    <row r="14172" spans="9:12" x14ac:dyDescent="0.25">
      <c r="I14172" s="714"/>
      <c r="J14172"/>
      <c r="K14172"/>
      <c r="L14172"/>
    </row>
    <row r="14173" spans="9:12" x14ac:dyDescent="0.25">
      <c r="I14173" s="714"/>
      <c r="J14173"/>
      <c r="K14173"/>
      <c r="L14173"/>
    </row>
    <row r="14174" spans="9:12" x14ac:dyDescent="0.25">
      <c r="I14174" s="714"/>
      <c r="J14174"/>
      <c r="K14174"/>
      <c r="L14174"/>
    </row>
    <row r="14175" spans="9:12" x14ac:dyDescent="0.25">
      <c r="I14175" s="714"/>
      <c r="J14175"/>
      <c r="K14175"/>
      <c r="L14175"/>
    </row>
    <row r="14176" spans="9:12" x14ac:dyDescent="0.25">
      <c r="I14176" s="714"/>
      <c r="J14176"/>
      <c r="K14176"/>
      <c r="L14176"/>
    </row>
    <row r="14177" spans="9:12" x14ac:dyDescent="0.25">
      <c r="I14177" s="714"/>
      <c r="J14177"/>
      <c r="K14177"/>
      <c r="L14177"/>
    </row>
    <row r="14178" spans="9:12" x14ac:dyDescent="0.25">
      <c r="I14178" s="714"/>
      <c r="J14178"/>
      <c r="K14178"/>
      <c r="L14178"/>
    </row>
    <row r="14179" spans="9:12" x14ac:dyDescent="0.25">
      <c r="I14179" s="714"/>
      <c r="J14179"/>
      <c r="K14179"/>
      <c r="L14179"/>
    </row>
    <row r="14180" spans="9:12" x14ac:dyDescent="0.25">
      <c r="I14180" s="714"/>
      <c r="J14180"/>
      <c r="K14180"/>
      <c r="L14180"/>
    </row>
    <row r="14181" spans="9:12" x14ac:dyDescent="0.25">
      <c r="I14181" s="714"/>
      <c r="J14181"/>
      <c r="K14181"/>
      <c r="L14181"/>
    </row>
    <row r="14182" spans="9:12" x14ac:dyDescent="0.25">
      <c r="I14182" s="714"/>
      <c r="J14182"/>
      <c r="K14182"/>
      <c r="L14182"/>
    </row>
    <row r="14183" spans="9:12" x14ac:dyDescent="0.25">
      <c r="I14183" s="714"/>
      <c r="J14183"/>
      <c r="K14183"/>
      <c r="L14183"/>
    </row>
    <row r="14184" spans="9:12" x14ac:dyDescent="0.25">
      <c r="I14184" s="714"/>
      <c r="J14184"/>
      <c r="K14184"/>
      <c r="L14184"/>
    </row>
    <row r="14185" spans="9:12" x14ac:dyDescent="0.25">
      <c r="I14185" s="714"/>
      <c r="J14185"/>
      <c r="K14185"/>
      <c r="L14185"/>
    </row>
    <row r="14186" spans="9:12" x14ac:dyDescent="0.25">
      <c r="I14186" s="714"/>
      <c r="J14186"/>
      <c r="K14186"/>
      <c r="L14186"/>
    </row>
    <row r="14187" spans="9:12" x14ac:dyDescent="0.25">
      <c r="I14187" s="714"/>
      <c r="J14187"/>
      <c r="K14187"/>
      <c r="L14187"/>
    </row>
    <row r="14188" spans="9:12" x14ac:dyDescent="0.25">
      <c r="I14188" s="714"/>
      <c r="J14188"/>
      <c r="K14188"/>
      <c r="L14188"/>
    </row>
    <row r="14189" spans="9:12" x14ac:dyDescent="0.25">
      <c r="I14189" s="714"/>
      <c r="J14189"/>
      <c r="K14189"/>
      <c r="L14189"/>
    </row>
    <row r="14190" spans="9:12" x14ac:dyDescent="0.25">
      <c r="I14190" s="714"/>
      <c r="J14190"/>
      <c r="K14190"/>
      <c r="L14190"/>
    </row>
    <row r="14191" spans="9:12" x14ac:dyDescent="0.25">
      <c r="I14191" s="714"/>
      <c r="J14191"/>
      <c r="K14191"/>
      <c r="L14191"/>
    </row>
    <row r="14192" spans="9:12" x14ac:dyDescent="0.25">
      <c r="I14192" s="714"/>
      <c r="J14192"/>
      <c r="K14192"/>
      <c r="L14192"/>
    </row>
    <row r="14193" spans="9:12" x14ac:dyDescent="0.25">
      <c r="I14193" s="714"/>
      <c r="J14193"/>
      <c r="K14193"/>
      <c r="L14193"/>
    </row>
    <row r="14194" spans="9:12" x14ac:dyDescent="0.25">
      <c r="I14194" s="714"/>
      <c r="J14194"/>
      <c r="K14194"/>
      <c r="L14194"/>
    </row>
    <row r="14195" spans="9:12" x14ac:dyDescent="0.25">
      <c r="I14195" s="714"/>
      <c r="J14195"/>
      <c r="K14195"/>
      <c r="L14195"/>
    </row>
    <row r="14196" spans="9:12" x14ac:dyDescent="0.25">
      <c r="I14196" s="714"/>
      <c r="J14196"/>
      <c r="K14196"/>
      <c r="L14196"/>
    </row>
    <row r="14197" spans="9:12" x14ac:dyDescent="0.25">
      <c r="I14197" s="714"/>
      <c r="J14197"/>
      <c r="K14197"/>
      <c r="L14197"/>
    </row>
    <row r="14198" spans="9:12" x14ac:dyDescent="0.25">
      <c r="I14198" s="714"/>
      <c r="J14198"/>
      <c r="K14198"/>
      <c r="L14198"/>
    </row>
    <row r="14199" spans="9:12" x14ac:dyDescent="0.25">
      <c r="I14199" s="714"/>
      <c r="J14199"/>
      <c r="K14199"/>
      <c r="L14199"/>
    </row>
    <row r="14200" spans="9:12" x14ac:dyDescent="0.25">
      <c r="I14200" s="714"/>
      <c r="J14200"/>
      <c r="K14200"/>
      <c r="L14200"/>
    </row>
    <row r="14201" spans="9:12" x14ac:dyDescent="0.25">
      <c r="I14201" s="714"/>
      <c r="J14201"/>
      <c r="K14201"/>
      <c r="L14201"/>
    </row>
    <row r="14202" spans="9:12" x14ac:dyDescent="0.25">
      <c r="I14202" s="714"/>
      <c r="J14202"/>
      <c r="K14202"/>
      <c r="L14202"/>
    </row>
    <row r="14203" spans="9:12" x14ac:dyDescent="0.25">
      <c r="I14203" s="714"/>
      <c r="J14203"/>
      <c r="K14203"/>
      <c r="L14203"/>
    </row>
    <row r="14204" spans="9:12" x14ac:dyDescent="0.25">
      <c r="I14204" s="714"/>
      <c r="J14204"/>
      <c r="K14204"/>
      <c r="L14204"/>
    </row>
    <row r="14205" spans="9:12" x14ac:dyDescent="0.25">
      <c r="I14205" s="714"/>
      <c r="J14205"/>
      <c r="K14205"/>
      <c r="L14205"/>
    </row>
    <row r="14206" spans="9:12" x14ac:dyDescent="0.25">
      <c r="I14206" s="714"/>
      <c r="J14206"/>
      <c r="K14206"/>
      <c r="L14206"/>
    </row>
    <row r="14207" spans="9:12" x14ac:dyDescent="0.25">
      <c r="I14207" s="714"/>
      <c r="J14207"/>
      <c r="K14207"/>
      <c r="L14207"/>
    </row>
    <row r="14208" spans="9:12" x14ac:dyDescent="0.25">
      <c r="I14208" s="714"/>
      <c r="J14208"/>
      <c r="K14208"/>
      <c r="L14208"/>
    </row>
    <row r="14209" spans="9:12" x14ac:dyDescent="0.25">
      <c r="I14209" s="714"/>
      <c r="J14209"/>
      <c r="K14209"/>
      <c r="L14209"/>
    </row>
    <row r="14210" spans="9:12" x14ac:dyDescent="0.25">
      <c r="I14210" s="714"/>
      <c r="J14210"/>
      <c r="K14210"/>
      <c r="L14210"/>
    </row>
    <row r="14211" spans="9:12" x14ac:dyDescent="0.25">
      <c r="I14211" s="714"/>
      <c r="J14211"/>
      <c r="K14211"/>
      <c r="L14211"/>
    </row>
    <row r="14212" spans="9:12" x14ac:dyDescent="0.25">
      <c r="I14212" s="714"/>
      <c r="J14212"/>
      <c r="K14212"/>
      <c r="L14212"/>
    </row>
    <row r="14213" spans="9:12" x14ac:dyDescent="0.25">
      <c r="I14213" s="714"/>
      <c r="J14213"/>
      <c r="K14213"/>
      <c r="L14213"/>
    </row>
    <row r="14214" spans="9:12" x14ac:dyDescent="0.25">
      <c r="I14214" s="714"/>
      <c r="J14214"/>
      <c r="K14214"/>
      <c r="L14214"/>
    </row>
    <row r="14215" spans="9:12" x14ac:dyDescent="0.25">
      <c r="I14215" s="714"/>
      <c r="J14215"/>
      <c r="K14215"/>
      <c r="L14215"/>
    </row>
    <row r="14216" spans="9:12" x14ac:dyDescent="0.25">
      <c r="I14216" s="714"/>
      <c r="J14216"/>
      <c r="K14216"/>
      <c r="L14216"/>
    </row>
    <row r="14217" spans="9:12" x14ac:dyDescent="0.25">
      <c r="I14217" s="714"/>
      <c r="J14217"/>
      <c r="K14217"/>
      <c r="L14217"/>
    </row>
    <row r="14218" spans="9:12" x14ac:dyDescent="0.25">
      <c r="I14218" s="714"/>
      <c r="J14218"/>
      <c r="K14218"/>
      <c r="L14218"/>
    </row>
    <row r="14219" spans="9:12" x14ac:dyDescent="0.25">
      <c r="I14219" s="714"/>
      <c r="J14219"/>
      <c r="K14219"/>
      <c r="L14219"/>
    </row>
    <row r="14220" spans="9:12" x14ac:dyDescent="0.25">
      <c r="I14220" s="714"/>
      <c r="J14220"/>
      <c r="K14220"/>
      <c r="L14220"/>
    </row>
    <row r="14221" spans="9:12" x14ac:dyDescent="0.25">
      <c r="I14221" s="714"/>
      <c r="J14221"/>
      <c r="K14221"/>
      <c r="L14221"/>
    </row>
    <row r="14222" spans="9:12" x14ac:dyDescent="0.25">
      <c r="I14222" s="714"/>
      <c r="J14222"/>
      <c r="K14222"/>
      <c r="L14222"/>
    </row>
    <row r="14223" spans="9:12" x14ac:dyDescent="0.25">
      <c r="I14223" s="714"/>
      <c r="J14223"/>
      <c r="K14223"/>
      <c r="L14223"/>
    </row>
    <row r="14224" spans="9:12" x14ac:dyDescent="0.25">
      <c r="I14224" s="714"/>
      <c r="J14224"/>
      <c r="K14224"/>
      <c r="L14224"/>
    </row>
    <row r="14225" spans="9:12" x14ac:dyDescent="0.25">
      <c r="I14225" s="714"/>
      <c r="J14225"/>
      <c r="K14225"/>
      <c r="L14225"/>
    </row>
    <row r="14226" spans="9:12" x14ac:dyDescent="0.25">
      <c r="I14226" s="714"/>
      <c r="J14226"/>
      <c r="K14226"/>
      <c r="L14226"/>
    </row>
    <row r="14227" spans="9:12" x14ac:dyDescent="0.25">
      <c r="I14227" s="714"/>
      <c r="J14227"/>
      <c r="K14227"/>
      <c r="L14227"/>
    </row>
    <row r="14228" spans="9:12" x14ac:dyDescent="0.25">
      <c r="I14228" s="714"/>
      <c r="J14228"/>
      <c r="K14228"/>
      <c r="L14228"/>
    </row>
    <row r="14229" spans="9:12" x14ac:dyDescent="0.25">
      <c r="I14229" s="714"/>
      <c r="J14229"/>
      <c r="K14229"/>
      <c r="L14229"/>
    </row>
    <row r="14230" spans="9:12" x14ac:dyDescent="0.25">
      <c r="I14230" s="714"/>
      <c r="J14230"/>
      <c r="K14230"/>
      <c r="L14230"/>
    </row>
    <row r="14231" spans="9:12" x14ac:dyDescent="0.25">
      <c r="I14231" s="714"/>
      <c r="J14231"/>
      <c r="K14231"/>
      <c r="L14231"/>
    </row>
    <row r="14232" spans="9:12" x14ac:dyDescent="0.25">
      <c r="I14232" s="714"/>
      <c r="J14232"/>
      <c r="K14232"/>
      <c r="L14232"/>
    </row>
    <row r="14233" spans="9:12" x14ac:dyDescent="0.25">
      <c r="I14233" s="714"/>
      <c r="J14233"/>
      <c r="K14233"/>
      <c r="L14233"/>
    </row>
    <row r="14234" spans="9:12" x14ac:dyDescent="0.25">
      <c r="I14234" s="714"/>
      <c r="J14234"/>
      <c r="K14234"/>
      <c r="L14234"/>
    </row>
    <row r="14235" spans="9:12" x14ac:dyDescent="0.25">
      <c r="I14235" s="714"/>
      <c r="J14235"/>
      <c r="K14235"/>
      <c r="L14235"/>
    </row>
    <row r="14236" spans="9:12" x14ac:dyDescent="0.25">
      <c r="I14236" s="714"/>
      <c r="J14236"/>
      <c r="K14236"/>
      <c r="L14236"/>
    </row>
    <row r="14237" spans="9:12" x14ac:dyDescent="0.25">
      <c r="I14237" s="714"/>
      <c r="J14237"/>
      <c r="K14237"/>
      <c r="L14237"/>
    </row>
    <row r="14238" spans="9:12" x14ac:dyDescent="0.25">
      <c r="I14238" s="714"/>
      <c r="J14238"/>
      <c r="K14238"/>
      <c r="L14238"/>
    </row>
    <row r="14239" spans="9:12" x14ac:dyDescent="0.25">
      <c r="I14239" s="714"/>
      <c r="J14239"/>
      <c r="K14239"/>
      <c r="L14239"/>
    </row>
    <row r="14240" spans="9:12" x14ac:dyDescent="0.25">
      <c r="I14240" s="714"/>
      <c r="J14240"/>
      <c r="K14240"/>
      <c r="L14240"/>
    </row>
    <row r="14241" spans="9:12" x14ac:dyDescent="0.25">
      <c r="I14241" s="714"/>
      <c r="J14241"/>
      <c r="K14241"/>
      <c r="L14241"/>
    </row>
    <row r="14242" spans="9:12" x14ac:dyDescent="0.25">
      <c r="I14242" s="714"/>
      <c r="J14242"/>
      <c r="K14242"/>
      <c r="L14242"/>
    </row>
    <row r="14243" spans="9:12" x14ac:dyDescent="0.25">
      <c r="I14243" s="714"/>
      <c r="J14243"/>
      <c r="K14243"/>
      <c r="L14243"/>
    </row>
    <row r="14244" spans="9:12" x14ac:dyDescent="0.25">
      <c r="I14244" s="714"/>
      <c r="J14244"/>
      <c r="K14244"/>
      <c r="L14244"/>
    </row>
    <row r="14245" spans="9:12" x14ac:dyDescent="0.25">
      <c r="I14245" s="714"/>
      <c r="J14245"/>
      <c r="K14245"/>
      <c r="L14245"/>
    </row>
    <row r="14246" spans="9:12" x14ac:dyDescent="0.25">
      <c r="I14246" s="714"/>
      <c r="J14246"/>
      <c r="K14246"/>
      <c r="L14246"/>
    </row>
    <row r="14247" spans="9:12" x14ac:dyDescent="0.25">
      <c r="I14247" s="714"/>
      <c r="J14247"/>
      <c r="K14247"/>
      <c r="L14247"/>
    </row>
    <row r="14248" spans="9:12" x14ac:dyDescent="0.25">
      <c r="I14248" s="714"/>
      <c r="J14248"/>
      <c r="K14248"/>
      <c r="L14248"/>
    </row>
    <row r="14249" spans="9:12" x14ac:dyDescent="0.25">
      <c r="I14249" s="714"/>
      <c r="J14249"/>
      <c r="K14249"/>
      <c r="L14249"/>
    </row>
    <row r="14250" spans="9:12" x14ac:dyDescent="0.25">
      <c r="I14250" s="714"/>
      <c r="J14250"/>
      <c r="K14250"/>
      <c r="L14250"/>
    </row>
    <row r="14251" spans="9:12" x14ac:dyDescent="0.25">
      <c r="I14251" s="714"/>
      <c r="J14251"/>
      <c r="K14251"/>
      <c r="L14251"/>
    </row>
    <row r="14252" spans="9:12" x14ac:dyDescent="0.25">
      <c r="I14252" s="714"/>
      <c r="J14252"/>
      <c r="K14252"/>
      <c r="L14252"/>
    </row>
    <row r="14253" spans="9:12" x14ac:dyDescent="0.25">
      <c r="I14253" s="714"/>
      <c r="J14253"/>
      <c r="K14253"/>
      <c r="L14253"/>
    </row>
    <row r="14254" spans="9:12" x14ac:dyDescent="0.25">
      <c r="I14254" s="714"/>
      <c r="J14254"/>
      <c r="K14254"/>
      <c r="L14254"/>
    </row>
    <row r="14255" spans="9:12" x14ac:dyDescent="0.25">
      <c r="I14255" s="714"/>
      <c r="J14255"/>
      <c r="K14255"/>
      <c r="L14255"/>
    </row>
    <row r="14256" spans="9:12" x14ac:dyDescent="0.25">
      <c r="I14256" s="714"/>
      <c r="J14256"/>
      <c r="K14256"/>
      <c r="L14256"/>
    </row>
    <row r="14257" spans="9:12" x14ac:dyDescent="0.25">
      <c r="I14257" s="714"/>
      <c r="J14257"/>
      <c r="K14257"/>
      <c r="L14257"/>
    </row>
    <row r="14258" spans="9:12" x14ac:dyDescent="0.25">
      <c r="I14258" s="714"/>
      <c r="J14258"/>
      <c r="K14258"/>
      <c r="L14258"/>
    </row>
    <row r="14259" spans="9:12" x14ac:dyDescent="0.25">
      <c r="I14259" s="714"/>
      <c r="J14259"/>
      <c r="K14259"/>
      <c r="L14259"/>
    </row>
    <row r="14260" spans="9:12" x14ac:dyDescent="0.25">
      <c r="I14260" s="714"/>
      <c r="J14260"/>
      <c r="K14260"/>
      <c r="L14260"/>
    </row>
    <row r="14261" spans="9:12" x14ac:dyDescent="0.25">
      <c r="I14261" s="714"/>
      <c r="J14261"/>
      <c r="K14261"/>
      <c r="L14261"/>
    </row>
    <row r="14262" spans="9:12" x14ac:dyDescent="0.25">
      <c r="I14262" s="714"/>
      <c r="J14262"/>
      <c r="K14262"/>
      <c r="L14262"/>
    </row>
    <row r="14263" spans="9:12" x14ac:dyDescent="0.25">
      <c r="I14263" s="714"/>
      <c r="J14263"/>
      <c r="K14263"/>
      <c r="L14263"/>
    </row>
    <row r="14264" spans="9:12" x14ac:dyDescent="0.25">
      <c r="I14264" s="714"/>
      <c r="J14264"/>
      <c r="K14264"/>
      <c r="L14264"/>
    </row>
    <row r="14265" spans="9:12" x14ac:dyDescent="0.25">
      <c r="I14265" s="714"/>
      <c r="J14265"/>
      <c r="K14265"/>
      <c r="L14265"/>
    </row>
    <row r="14266" spans="9:12" x14ac:dyDescent="0.25">
      <c r="I14266" s="714"/>
      <c r="J14266"/>
      <c r="K14266"/>
      <c r="L14266"/>
    </row>
    <row r="14267" spans="9:12" x14ac:dyDescent="0.25">
      <c r="I14267" s="714"/>
      <c r="J14267"/>
      <c r="K14267"/>
      <c r="L14267"/>
    </row>
    <row r="14268" spans="9:12" x14ac:dyDescent="0.25">
      <c r="I14268" s="714"/>
      <c r="J14268"/>
      <c r="K14268"/>
      <c r="L14268"/>
    </row>
    <row r="14269" spans="9:12" x14ac:dyDescent="0.25">
      <c r="I14269" s="714"/>
      <c r="J14269"/>
      <c r="K14269"/>
      <c r="L14269"/>
    </row>
    <row r="14270" spans="9:12" x14ac:dyDescent="0.25">
      <c r="I14270" s="714"/>
      <c r="J14270"/>
      <c r="K14270"/>
      <c r="L14270"/>
    </row>
    <row r="14271" spans="9:12" x14ac:dyDescent="0.25">
      <c r="I14271" s="714"/>
      <c r="J14271"/>
      <c r="K14271"/>
      <c r="L14271"/>
    </row>
    <row r="14272" spans="9:12" x14ac:dyDescent="0.25">
      <c r="I14272" s="714"/>
      <c r="J14272"/>
      <c r="K14272"/>
      <c r="L14272"/>
    </row>
    <row r="14273" spans="9:12" x14ac:dyDescent="0.25">
      <c r="I14273" s="714"/>
      <c r="J14273"/>
      <c r="K14273"/>
      <c r="L14273"/>
    </row>
    <row r="14274" spans="9:12" x14ac:dyDescent="0.25">
      <c r="I14274" s="714"/>
      <c r="J14274"/>
      <c r="K14274"/>
      <c r="L14274"/>
    </row>
    <row r="14275" spans="9:12" x14ac:dyDescent="0.25">
      <c r="I14275" s="714"/>
      <c r="J14275"/>
      <c r="K14275"/>
      <c r="L14275"/>
    </row>
    <row r="14276" spans="9:12" x14ac:dyDescent="0.25">
      <c r="I14276" s="714"/>
      <c r="J14276"/>
      <c r="K14276"/>
      <c r="L14276"/>
    </row>
    <row r="14277" spans="9:12" x14ac:dyDescent="0.25">
      <c r="I14277" s="714"/>
      <c r="J14277"/>
      <c r="K14277"/>
      <c r="L14277"/>
    </row>
    <row r="14278" spans="9:12" x14ac:dyDescent="0.25">
      <c r="I14278" s="714"/>
      <c r="J14278"/>
      <c r="K14278"/>
      <c r="L14278"/>
    </row>
    <row r="14279" spans="9:12" x14ac:dyDescent="0.25">
      <c r="I14279" s="714"/>
      <c r="J14279"/>
      <c r="K14279"/>
      <c r="L14279"/>
    </row>
    <row r="14280" spans="9:12" x14ac:dyDescent="0.25">
      <c r="I14280" s="714"/>
      <c r="J14280"/>
      <c r="K14280"/>
      <c r="L14280"/>
    </row>
    <row r="14281" spans="9:12" x14ac:dyDescent="0.25">
      <c r="I14281" s="714"/>
      <c r="J14281"/>
      <c r="K14281"/>
      <c r="L14281"/>
    </row>
    <row r="14282" spans="9:12" x14ac:dyDescent="0.25">
      <c r="I14282" s="714"/>
      <c r="J14282"/>
      <c r="K14282"/>
      <c r="L14282"/>
    </row>
    <row r="14283" spans="9:12" x14ac:dyDescent="0.25">
      <c r="I14283" s="714"/>
      <c r="J14283"/>
      <c r="K14283"/>
      <c r="L14283"/>
    </row>
    <row r="14284" spans="9:12" x14ac:dyDescent="0.25">
      <c r="I14284" s="714"/>
      <c r="J14284"/>
      <c r="K14284"/>
      <c r="L14284"/>
    </row>
    <row r="14285" spans="9:12" x14ac:dyDescent="0.25">
      <c r="I14285" s="714"/>
      <c r="J14285"/>
      <c r="K14285"/>
      <c r="L14285"/>
    </row>
    <row r="14286" spans="9:12" x14ac:dyDescent="0.25">
      <c r="I14286" s="714"/>
      <c r="J14286"/>
      <c r="K14286"/>
      <c r="L14286"/>
    </row>
    <row r="14287" spans="9:12" x14ac:dyDescent="0.25">
      <c r="I14287" s="714"/>
      <c r="J14287"/>
      <c r="K14287"/>
      <c r="L14287"/>
    </row>
    <row r="14288" spans="9:12" x14ac:dyDescent="0.25">
      <c r="I14288" s="714"/>
      <c r="J14288"/>
      <c r="K14288"/>
      <c r="L14288"/>
    </row>
    <row r="14289" spans="9:12" x14ac:dyDescent="0.25">
      <c r="I14289" s="714"/>
      <c r="J14289"/>
      <c r="K14289"/>
      <c r="L14289"/>
    </row>
    <row r="14290" spans="9:12" x14ac:dyDescent="0.25">
      <c r="I14290" s="714"/>
      <c r="J14290"/>
      <c r="K14290"/>
      <c r="L14290"/>
    </row>
    <row r="14291" spans="9:12" x14ac:dyDescent="0.25">
      <c r="I14291" s="714"/>
      <c r="J14291"/>
      <c r="K14291"/>
      <c r="L14291"/>
    </row>
    <row r="14292" spans="9:12" x14ac:dyDescent="0.25">
      <c r="I14292" s="714"/>
      <c r="J14292"/>
      <c r="K14292"/>
      <c r="L14292"/>
    </row>
    <row r="14293" spans="9:12" x14ac:dyDescent="0.25">
      <c r="I14293" s="714"/>
      <c r="J14293"/>
      <c r="K14293"/>
      <c r="L14293"/>
    </row>
    <row r="14294" spans="9:12" x14ac:dyDescent="0.25">
      <c r="I14294" s="714"/>
      <c r="J14294"/>
      <c r="K14294"/>
      <c r="L14294"/>
    </row>
    <row r="14295" spans="9:12" x14ac:dyDescent="0.25">
      <c r="I14295" s="714"/>
      <c r="J14295"/>
      <c r="K14295"/>
      <c r="L14295"/>
    </row>
    <row r="14296" spans="9:12" x14ac:dyDescent="0.25">
      <c r="I14296" s="714"/>
      <c r="J14296"/>
      <c r="K14296"/>
      <c r="L14296"/>
    </row>
    <row r="14297" spans="9:12" x14ac:dyDescent="0.25">
      <c r="I14297" s="714"/>
      <c r="J14297"/>
      <c r="K14297"/>
      <c r="L14297"/>
    </row>
    <row r="14298" spans="9:12" x14ac:dyDescent="0.25">
      <c r="I14298" s="714"/>
      <c r="J14298"/>
      <c r="K14298"/>
      <c r="L14298"/>
    </row>
    <row r="14299" spans="9:12" x14ac:dyDescent="0.25">
      <c r="I14299" s="714"/>
      <c r="J14299"/>
      <c r="K14299"/>
      <c r="L14299"/>
    </row>
    <row r="14300" spans="9:12" x14ac:dyDescent="0.25">
      <c r="I14300" s="714"/>
      <c r="J14300"/>
      <c r="K14300"/>
      <c r="L14300"/>
    </row>
    <row r="14301" spans="9:12" x14ac:dyDescent="0.25">
      <c r="I14301" s="714"/>
      <c r="J14301"/>
      <c r="K14301"/>
      <c r="L14301"/>
    </row>
    <row r="14302" spans="9:12" x14ac:dyDescent="0.25">
      <c r="I14302" s="714"/>
      <c r="J14302"/>
      <c r="K14302"/>
      <c r="L14302"/>
    </row>
    <row r="14303" spans="9:12" x14ac:dyDescent="0.25">
      <c r="I14303" s="714"/>
      <c r="J14303"/>
      <c r="K14303"/>
      <c r="L14303"/>
    </row>
    <row r="14304" spans="9:12" x14ac:dyDescent="0.25">
      <c r="I14304" s="714"/>
      <c r="J14304"/>
      <c r="K14304"/>
      <c r="L14304"/>
    </row>
    <row r="14305" spans="9:12" x14ac:dyDescent="0.25">
      <c r="I14305" s="714"/>
      <c r="J14305"/>
      <c r="K14305"/>
      <c r="L14305"/>
    </row>
    <row r="14306" spans="9:12" x14ac:dyDescent="0.25">
      <c r="I14306" s="714"/>
      <c r="J14306"/>
      <c r="K14306"/>
      <c r="L14306"/>
    </row>
    <row r="14307" spans="9:12" x14ac:dyDescent="0.25">
      <c r="I14307" s="714"/>
      <c r="J14307"/>
      <c r="K14307"/>
      <c r="L14307"/>
    </row>
    <row r="14308" spans="9:12" x14ac:dyDescent="0.25">
      <c r="I14308" s="714"/>
      <c r="J14308"/>
      <c r="K14308"/>
      <c r="L14308"/>
    </row>
    <row r="14309" spans="9:12" x14ac:dyDescent="0.25">
      <c r="I14309" s="714"/>
      <c r="J14309"/>
      <c r="K14309"/>
      <c r="L14309"/>
    </row>
    <row r="14310" spans="9:12" x14ac:dyDescent="0.25">
      <c r="I14310" s="714"/>
      <c r="J14310"/>
      <c r="K14310"/>
      <c r="L14310"/>
    </row>
    <row r="14311" spans="9:12" x14ac:dyDescent="0.25">
      <c r="I14311" s="714"/>
      <c r="J14311"/>
      <c r="K14311"/>
      <c r="L14311"/>
    </row>
    <row r="14312" spans="9:12" x14ac:dyDescent="0.25">
      <c r="I14312" s="714"/>
      <c r="J14312"/>
      <c r="K14312"/>
      <c r="L14312"/>
    </row>
    <row r="14313" spans="9:12" x14ac:dyDescent="0.25">
      <c r="I14313" s="714"/>
      <c r="J14313"/>
      <c r="K14313"/>
      <c r="L14313"/>
    </row>
    <row r="14314" spans="9:12" x14ac:dyDescent="0.25">
      <c r="I14314" s="714"/>
      <c r="J14314"/>
      <c r="K14314"/>
      <c r="L14314"/>
    </row>
    <row r="14315" spans="9:12" x14ac:dyDescent="0.25">
      <c r="I14315" s="714"/>
      <c r="J14315"/>
      <c r="K14315"/>
      <c r="L14315"/>
    </row>
    <row r="14316" spans="9:12" x14ac:dyDescent="0.25">
      <c r="I14316" s="714"/>
      <c r="J14316"/>
      <c r="K14316"/>
      <c r="L14316"/>
    </row>
    <row r="14317" spans="9:12" x14ac:dyDescent="0.25">
      <c r="I14317" s="714"/>
      <c r="J14317"/>
      <c r="K14317"/>
      <c r="L14317"/>
    </row>
    <row r="14318" spans="9:12" x14ac:dyDescent="0.25">
      <c r="I14318" s="714"/>
      <c r="J14318"/>
      <c r="K14318"/>
      <c r="L14318"/>
    </row>
    <row r="14319" spans="9:12" x14ac:dyDescent="0.25">
      <c r="I14319" s="714"/>
      <c r="J14319"/>
      <c r="K14319"/>
      <c r="L14319"/>
    </row>
    <row r="14320" spans="9:12" x14ac:dyDescent="0.25">
      <c r="I14320" s="714"/>
      <c r="J14320"/>
      <c r="K14320"/>
      <c r="L14320"/>
    </row>
    <row r="14321" spans="9:12" x14ac:dyDescent="0.25">
      <c r="I14321" s="714"/>
      <c r="J14321"/>
      <c r="K14321"/>
      <c r="L14321"/>
    </row>
    <row r="14322" spans="9:12" x14ac:dyDescent="0.25">
      <c r="I14322" s="714"/>
      <c r="J14322"/>
      <c r="K14322"/>
      <c r="L14322"/>
    </row>
    <row r="14323" spans="9:12" x14ac:dyDescent="0.25">
      <c r="I14323" s="714"/>
      <c r="J14323"/>
      <c r="K14323"/>
      <c r="L14323"/>
    </row>
    <row r="14324" spans="9:12" x14ac:dyDescent="0.25">
      <c r="I14324" s="714"/>
      <c r="J14324"/>
      <c r="K14324"/>
      <c r="L14324"/>
    </row>
    <row r="14325" spans="9:12" x14ac:dyDescent="0.25">
      <c r="I14325" s="714"/>
      <c r="J14325"/>
      <c r="K14325"/>
      <c r="L14325"/>
    </row>
    <row r="14326" spans="9:12" x14ac:dyDescent="0.25">
      <c r="I14326" s="714"/>
      <c r="J14326"/>
      <c r="K14326"/>
      <c r="L14326"/>
    </row>
    <row r="14327" spans="9:12" x14ac:dyDescent="0.25">
      <c r="I14327" s="714"/>
      <c r="J14327"/>
      <c r="K14327"/>
      <c r="L14327"/>
    </row>
    <row r="14328" spans="9:12" x14ac:dyDescent="0.25">
      <c r="I14328" s="714"/>
      <c r="J14328"/>
      <c r="K14328"/>
      <c r="L14328"/>
    </row>
    <row r="14329" spans="9:12" x14ac:dyDescent="0.25">
      <c r="I14329" s="714"/>
      <c r="J14329"/>
      <c r="K14329"/>
      <c r="L14329"/>
    </row>
    <row r="14330" spans="9:12" x14ac:dyDescent="0.25">
      <c r="I14330" s="714"/>
      <c r="J14330"/>
      <c r="K14330"/>
      <c r="L14330"/>
    </row>
    <row r="14331" spans="9:12" x14ac:dyDescent="0.25">
      <c r="I14331" s="714"/>
      <c r="J14331"/>
      <c r="K14331"/>
      <c r="L14331"/>
    </row>
    <row r="14332" spans="9:12" x14ac:dyDescent="0.25">
      <c r="I14332" s="714"/>
      <c r="J14332"/>
      <c r="K14332"/>
      <c r="L14332"/>
    </row>
    <row r="14333" spans="9:12" x14ac:dyDescent="0.25">
      <c r="I14333" s="714"/>
      <c r="J14333"/>
      <c r="K14333"/>
      <c r="L14333"/>
    </row>
    <row r="14334" spans="9:12" x14ac:dyDescent="0.25">
      <c r="I14334" s="714"/>
      <c r="J14334"/>
      <c r="K14334"/>
      <c r="L14334"/>
    </row>
    <row r="14335" spans="9:12" x14ac:dyDescent="0.25">
      <c r="I14335" s="714"/>
      <c r="J14335"/>
      <c r="K14335"/>
      <c r="L14335"/>
    </row>
    <row r="14336" spans="9:12" x14ac:dyDescent="0.25">
      <c r="I14336" s="714"/>
      <c r="J14336"/>
      <c r="K14336"/>
      <c r="L14336"/>
    </row>
    <row r="14337" spans="9:12" x14ac:dyDescent="0.25">
      <c r="I14337" s="714"/>
      <c r="J14337"/>
      <c r="K14337"/>
      <c r="L14337"/>
    </row>
    <row r="14338" spans="9:12" x14ac:dyDescent="0.25">
      <c r="I14338" s="714"/>
      <c r="J14338"/>
      <c r="K14338"/>
      <c r="L14338"/>
    </row>
    <row r="14339" spans="9:12" x14ac:dyDescent="0.25">
      <c r="I14339" s="714"/>
      <c r="J14339"/>
      <c r="K14339"/>
      <c r="L14339"/>
    </row>
    <row r="14340" spans="9:12" x14ac:dyDescent="0.25">
      <c r="I14340" s="714"/>
      <c r="J14340"/>
      <c r="K14340"/>
      <c r="L14340"/>
    </row>
    <row r="14341" spans="9:12" x14ac:dyDescent="0.25">
      <c r="I14341" s="714"/>
      <c r="J14341"/>
      <c r="K14341"/>
      <c r="L14341"/>
    </row>
    <row r="14342" spans="9:12" x14ac:dyDescent="0.25">
      <c r="I14342" s="714"/>
      <c r="J14342"/>
      <c r="K14342"/>
      <c r="L14342"/>
    </row>
    <row r="14343" spans="9:12" x14ac:dyDescent="0.25">
      <c r="I14343" s="714"/>
      <c r="J14343"/>
      <c r="K14343"/>
      <c r="L14343"/>
    </row>
    <row r="14344" spans="9:12" x14ac:dyDescent="0.25">
      <c r="I14344" s="714"/>
      <c r="J14344"/>
      <c r="K14344"/>
      <c r="L14344"/>
    </row>
    <row r="14345" spans="9:12" x14ac:dyDescent="0.25">
      <c r="I14345" s="714"/>
      <c r="J14345"/>
      <c r="K14345"/>
      <c r="L14345"/>
    </row>
    <row r="14346" spans="9:12" x14ac:dyDescent="0.25">
      <c r="I14346" s="714"/>
      <c r="J14346"/>
      <c r="K14346"/>
      <c r="L14346"/>
    </row>
    <row r="14347" spans="9:12" x14ac:dyDescent="0.25">
      <c r="I14347" s="714"/>
      <c r="J14347"/>
      <c r="K14347"/>
      <c r="L14347"/>
    </row>
    <row r="14348" spans="9:12" x14ac:dyDescent="0.25">
      <c r="I14348" s="714"/>
      <c r="J14348"/>
      <c r="K14348"/>
      <c r="L14348"/>
    </row>
    <row r="14349" spans="9:12" x14ac:dyDescent="0.25">
      <c r="I14349" s="714"/>
      <c r="J14349"/>
      <c r="K14349"/>
      <c r="L14349"/>
    </row>
    <row r="14350" spans="9:12" x14ac:dyDescent="0.25">
      <c r="I14350" s="714"/>
      <c r="J14350"/>
      <c r="K14350"/>
      <c r="L14350"/>
    </row>
    <row r="14351" spans="9:12" x14ac:dyDescent="0.25">
      <c r="I14351" s="714"/>
      <c r="J14351"/>
      <c r="K14351"/>
      <c r="L14351"/>
    </row>
    <row r="14352" spans="9:12" x14ac:dyDescent="0.25">
      <c r="I14352" s="714"/>
      <c r="J14352"/>
      <c r="K14352"/>
      <c r="L14352"/>
    </row>
    <row r="14353" spans="9:12" x14ac:dyDescent="0.25">
      <c r="I14353" s="714"/>
      <c r="J14353"/>
      <c r="K14353"/>
      <c r="L14353"/>
    </row>
    <row r="14354" spans="9:12" x14ac:dyDescent="0.25">
      <c r="I14354" s="714"/>
      <c r="J14354"/>
      <c r="K14354"/>
      <c r="L14354"/>
    </row>
    <row r="14355" spans="9:12" x14ac:dyDescent="0.25">
      <c r="I14355" s="714"/>
      <c r="J14355"/>
      <c r="K14355"/>
      <c r="L14355"/>
    </row>
    <row r="14356" spans="9:12" x14ac:dyDescent="0.25">
      <c r="I14356" s="714"/>
      <c r="J14356"/>
      <c r="K14356"/>
      <c r="L14356"/>
    </row>
    <row r="14357" spans="9:12" x14ac:dyDescent="0.25">
      <c r="I14357" s="714"/>
      <c r="J14357"/>
      <c r="K14357"/>
      <c r="L14357"/>
    </row>
    <row r="14358" spans="9:12" x14ac:dyDescent="0.25">
      <c r="I14358" s="714"/>
      <c r="J14358"/>
      <c r="K14358"/>
      <c r="L14358"/>
    </row>
    <row r="14359" spans="9:12" x14ac:dyDescent="0.25">
      <c r="I14359" s="714"/>
      <c r="J14359"/>
      <c r="K14359"/>
      <c r="L14359"/>
    </row>
    <row r="14360" spans="9:12" x14ac:dyDescent="0.25">
      <c r="I14360" s="714"/>
      <c r="J14360"/>
      <c r="K14360"/>
      <c r="L14360"/>
    </row>
    <row r="14361" spans="9:12" x14ac:dyDescent="0.25">
      <c r="I14361" s="714"/>
      <c r="J14361"/>
      <c r="K14361"/>
      <c r="L14361"/>
    </row>
    <row r="14362" spans="9:12" x14ac:dyDescent="0.25">
      <c r="I14362" s="714"/>
      <c r="J14362"/>
      <c r="K14362"/>
      <c r="L14362"/>
    </row>
    <row r="14363" spans="9:12" x14ac:dyDescent="0.25">
      <c r="I14363" s="714"/>
      <c r="J14363"/>
      <c r="K14363"/>
      <c r="L14363"/>
    </row>
    <row r="14364" spans="9:12" x14ac:dyDescent="0.25">
      <c r="I14364" s="714"/>
      <c r="J14364"/>
      <c r="K14364"/>
      <c r="L14364"/>
    </row>
    <row r="14365" spans="9:12" x14ac:dyDescent="0.25">
      <c r="I14365" s="714"/>
      <c r="J14365"/>
      <c r="K14365"/>
      <c r="L14365"/>
    </row>
    <row r="14366" spans="9:12" x14ac:dyDescent="0.25">
      <c r="I14366" s="714"/>
      <c r="J14366"/>
      <c r="K14366"/>
      <c r="L14366"/>
    </row>
    <row r="14367" spans="9:12" x14ac:dyDescent="0.25">
      <c r="I14367" s="714"/>
      <c r="J14367"/>
      <c r="K14367"/>
      <c r="L14367"/>
    </row>
    <row r="14368" spans="9:12" x14ac:dyDescent="0.25">
      <c r="I14368" s="714"/>
      <c r="J14368"/>
      <c r="K14368"/>
      <c r="L14368"/>
    </row>
    <row r="14369" spans="9:12" x14ac:dyDescent="0.25">
      <c r="I14369" s="714"/>
      <c r="J14369"/>
      <c r="K14369"/>
      <c r="L14369"/>
    </row>
    <row r="14370" spans="9:12" x14ac:dyDescent="0.25">
      <c r="I14370" s="714"/>
      <c r="J14370"/>
      <c r="K14370"/>
      <c r="L14370"/>
    </row>
    <row r="14371" spans="9:12" x14ac:dyDescent="0.25">
      <c r="I14371" s="714"/>
      <c r="J14371"/>
      <c r="K14371"/>
      <c r="L14371"/>
    </row>
    <row r="14372" spans="9:12" x14ac:dyDescent="0.25">
      <c r="I14372" s="714"/>
      <c r="J14372"/>
      <c r="K14372"/>
      <c r="L14372"/>
    </row>
    <row r="14373" spans="9:12" x14ac:dyDescent="0.25">
      <c r="I14373" s="714"/>
      <c r="J14373"/>
      <c r="K14373"/>
      <c r="L14373"/>
    </row>
    <row r="14374" spans="9:12" x14ac:dyDescent="0.25">
      <c r="I14374" s="714"/>
      <c r="J14374"/>
      <c r="K14374"/>
      <c r="L14374"/>
    </row>
    <row r="14375" spans="9:12" x14ac:dyDescent="0.25">
      <c r="I14375" s="714"/>
      <c r="J14375"/>
      <c r="K14375"/>
      <c r="L14375"/>
    </row>
    <row r="14376" spans="9:12" x14ac:dyDescent="0.25">
      <c r="I14376" s="714"/>
      <c r="J14376"/>
      <c r="K14376"/>
      <c r="L14376"/>
    </row>
    <row r="14377" spans="9:12" x14ac:dyDescent="0.25">
      <c r="I14377" s="714"/>
      <c r="J14377"/>
      <c r="K14377"/>
      <c r="L14377"/>
    </row>
    <row r="14378" spans="9:12" x14ac:dyDescent="0.25">
      <c r="I14378" s="714"/>
      <c r="J14378"/>
      <c r="K14378"/>
      <c r="L14378"/>
    </row>
    <row r="14379" spans="9:12" x14ac:dyDescent="0.25">
      <c r="I14379" s="714"/>
      <c r="J14379"/>
      <c r="K14379"/>
      <c r="L14379"/>
    </row>
    <row r="14380" spans="9:12" x14ac:dyDescent="0.25">
      <c r="I14380" s="714"/>
      <c r="J14380"/>
      <c r="K14380"/>
      <c r="L14380"/>
    </row>
    <row r="14381" spans="9:12" x14ac:dyDescent="0.25">
      <c r="I14381" s="714"/>
      <c r="J14381"/>
      <c r="K14381"/>
      <c r="L14381"/>
    </row>
    <row r="14382" spans="9:12" x14ac:dyDescent="0.25">
      <c r="I14382" s="714"/>
      <c r="J14382"/>
      <c r="K14382"/>
      <c r="L14382"/>
    </row>
    <row r="14383" spans="9:12" x14ac:dyDescent="0.25">
      <c r="I14383" s="714"/>
      <c r="J14383"/>
      <c r="K14383"/>
      <c r="L14383"/>
    </row>
    <row r="14384" spans="9:12" x14ac:dyDescent="0.25">
      <c r="I14384" s="714"/>
      <c r="J14384"/>
      <c r="K14384"/>
      <c r="L14384"/>
    </row>
    <row r="14385" spans="9:12" x14ac:dyDescent="0.25">
      <c r="I14385" s="714"/>
      <c r="J14385"/>
      <c r="K14385"/>
      <c r="L14385"/>
    </row>
    <row r="14386" spans="9:12" x14ac:dyDescent="0.25">
      <c r="I14386" s="714"/>
      <c r="J14386"/>
      <c r="K14386"/>
      <c r="L14386"/>
    </row>
    <row r="14387" spans="9:12" x14ac:dyDescent="0.25">
      <c r="I14387" s="714"/>
      <c r="J14387"/>
      <c r="K14387"/>
      <c r="L14387"/>
    </row>
    <row r="14388" spans="9:12" x14ac:dyDescent="0.25">
      <c r="I14388" s="714"/>
      <c r="J14388"/>
      <c r="K14388"/>
      <c r="L14388"/>
    </row>
    <row r="14389" spans="9:12" x14ac:dyDescent="0.25">
      <c r="I14389" s="714"/>
      <c r="J14389"/>
      <c r="K14389"/>
      <c r="L14389"/>
    </row>
    <row r="14390" spans="9:12" x14ac:dyDescent="0.25">
      <c r="I14390" s="714"/>
      <c r="J14390"/>
      <c r="K14390"/>
      <c r="L14390"/>
    </row>
    <row r="14391" spans="9:12" x14ac:dyDescent="0.25">
      <c r="I14391" s="714"/>
      <c r="J14391"/>
      <c r="K14391"/>
      <c r="L14391"/>
    </row>
    <row r="14392" spans="9:12" x14ac:dyDescent="0.25">
      <c r="I14392" s="714"/>
      <c r="J14392"/>
      <c r="K14392"/>
      <c r="L14392"/>
    </row>
    <row r="14393" spans="9:12" x14ac:dyDescent="0.25">
      <c r="I14393" s="714"/>
      <c r="J14393"/>
      <c r="K14393"/>
      <c r="L14393"/>
    </row>
    <row r="14394" spans="9:12" x14ac:dyDescent="0.25">
      <c r="I14394" s="714"/>
      <c r="J14394"/>
      <c r="K14394"/>
      <c r="L14394"/>
    </row>
    <row r="14395" spans="9:12" x14ac:dyDescent="0.25">
      <c r="I14395" s="714"/>
      <c r="J14395"/>
      <c r="K14395"/>
      <c r="L14395"/>
    </row>
    <row r="14396" spans="9:12" x14ac:dyDescent="0.25">
      <c r="I14396" s="714"/>
      <c r="J14396"/>
      <c r="K14396"/>
      <c r="L14396"/>
    </row>
    <row r="14397" spans="9:12" x14ac:dyDescent="0.25">
      <c r="I14397" s="714"/>
      <c r="J14397"/>
      <c r="K14397"/>
      <c r="L14397"/>
    </row>
    <row r="14398" spans="9:12" x14ac:dyDescent="0.25">
      <c r="I14398" s="714"/>
      <c r="J14398"/>
      <c r="K14398"/>
      <c r="L14398"/>
    </row>
    <row r="14399" spans="9:12" x14ac:dyDescent="0.25">
      <c r="I14399" s="714"/>
      <c r="J14399"/>
      <c r="K14399"/>
      <c r="L14399"/>
    </row>
    <row r="14400" spans="9:12" x14ac:dyDescent="0.25">
      <c r="I14400" s="714"/>
      <c r="J14400"/>
      <c r="K14400"/>
      <c r="L14400"/>
    </row>
    <row r="14401" spans="9:12" x14ac:dyDescent="0.25">
      <c r="I14401" s="714"/>
      <c r="J14401"/>
      <c r="K14401"/>
      <c r="L14401"/>
    </row>
    <row r="14402" spans="9:12" x14ac:dyDescent="0.25">
      <c r="I14402" s="714"/>
      <c r="J14402"/>
      <c r="K14402"/>
      <c r="L14402"/>
    </row>
    <row r="14403" spans="9:12" x14ac:dyDescent="0.25">
      <c r="I14403" s="714"/>
      <c r="J14403"/>
      <c r="K14403"/>
      <c r="L14403"/>
    </row>
    <row r="14404" spans="9:12" x14ac:dyDescent="0.25">
      <c r="I14404" s="714"/>
      <c r="J14404"/>
      <c r="K14404"/>
      <c r="L14404"/>
    </row>
    <row r="14405" spans="9:12" x14ac:dyDescent="0.25">
      <c r="I14405" s="714"/>
      <c r="J14405"/>
      <c r="K14405"/>
      <c r="L14405"/>
    </row>
    <row r="14406" spans="9:12" x14ac:dyDescent="0.25">
      <c r="I14406" s="714"/>
      <c r="J14406"/>
      <c r="K14406"/>
      <c r="L14406"/>
    </row>
    <row r="14407" spans="9:12" x14ac:dyDescent="0.25">
      <c r="I14407" s="714"/>
      <c r="J14407"/>
      <c r="K14407"/>
      <c r="L14407"/>
    </row>
    <row r="14408" spans="9:12" x14ac:dyDescent="0.25">
      <c r="I14408" s="714"/>
      <c r="J14408"/>
      <c r="K14408"/>
      <c r="L14408"/>
    </row>
    <row r="14409" spans="9:12" x14ac:dyDescent="0.25">
      <c r="I14409" s="714"/>
      <c r="J14409"/>
      <c r="K14409"/>
      <c r="L14409"/>
    </row>
    <row r="14410" spans="9:12" x14ac:dyDescent="0.25">
      <c r="I14410" s="714"/>
      <c r="J14410"/>
      <c r="K14410"/>
      <c r="L14410"/>
    </row>
    <row r="14411" spans="9:12" x14ac:dyDescent="0.25">
      <c r="I14411" s="714"/>
      <c r="J14411"/>
      <c r="K14411"/>
      <c r="L14411"/>
    </row>
    <row r="14412" spans="9:12" x14ac:dyDescent="0.25">
      <c r="I14412" s="714"/>
      <c r="J14412"/>
      <c r="K14412"/>
      <c r="L14412"/>
    </row>
    <row r="14413" spans="9:12" x14ac:dyDescent="0.25">
      <c r="I14413" s="714"/>
      <c r="J14413"/>
      <c r="K14413"/>
      <c r="L14413"/>
    </row>
    <row r="14414" spans="9:12" x14ac:dyDescent="0.25">
      <c r="I14414" s="714"/>
      <c r="J14414"/>
      <c r="K14414"/>
      <c r="L14414"/>
    </row>
    <row r="14415" spans="9:12" x14ac:dyDescent="0.25">
      <c r="I14415" s="714"/>
      <c r="J14415"/>
      <c r="K14415"/>
      <c r="L14415"/>
    </row>
    <row r="14416" spans="9:12" x14ac:dyDescent="0.25">
      <c r="I14416" s="714"/>
      <c r="J14416"/>
      <c r="K14416"/>
      <c r="L14416"/>
    </row>
    <row r="14417" spans="9:12" x14ac:dyDescent="0.25">
      <c r="I14417" s="714"/>
      <c r="J14417"/>
      <c r="K14417"/>
      <c r="L14417"/>
    </row>
    <row r="14418" spans="9:12" x14ac:dyDescent="0.25">
      <c r="I14418" s="714"/>
      <c r="J14418"/>
      <c r="K14418"/>
      <c r="L14418"/>
    </row>
    <row r="14419" spans="9:12" x14ac:dyDescent="0.25">
      <c r="I14419" s="714"/>
      <c r="J14419"/>
      <c r="K14419"/>
      <c r="L14419"/>
    </row>
    <row r="14420" spans="9:12" x14ac:dyDescent="0.25">
      <c r="I14420" s="714"/>
      <c r="J14420"/>
      <c r="K14420"/>
      <c r="L14420"/>
    </row>
    <row r="14421" spans="9:12" x14ac:dyDescent="0.25">
      <c r="I14421" s="714"/>
      <c r="J14421"/>
      <c r="K14421"/>
      <c r="L14421"/>
    </row>
    <row r="14422" spans="9:12" x14ac:dyDescent="0.25">
      <c r="I14422" s="714"/>
      <c r="J14422"/>
      <c r="K14422"/>
      <c r="L14422"/>
    </row>
    <row r="14423" spans="9:12" x14ac:dyDescent="0.25">
      <c r="I14423" s="714"/>
      <c r="J14423"/>
      <c r="K14423"/>
      <c r="L14423"/>
    </row>
    <row r="14424" spans="9:12" x14ac:dyDescent="0.25">
      <c r="I14424" s="714"/>
      <c r="J14424"/>
      <c r="K14424"/>
      <c r="L14424"/>
    </row>
    <row r="14425" spans="9:12" x14ac:dyDescent="0.25">
      <c r="I14425" s="714"/>
      <c r="J14425"/>
      <c r="K14425"/>
      <c r="L14425"/>
    </row>
    <row r="14426" spans="9:12" x14ac:dyDescent="0.25">
      <c r="I14426" s="714"/>
      <c r="J14426"/>
      <c r="K14426"/>
      <c r="L14426"/>
    </row>
    <row r="14427" spans="9:12" x14ac:dyDescent="0.25">
      <c r="I14427" s="714"/>
      <c r="J14427"/>
      <c r="K14427"/>
      <c r="L14427"/>
    </row>
    <row r="14428" spans="9:12" x14ac:dyDescent="0.25">
      <c r="I14428" s="714"/>
      <c r="J14428"/>
      <c r="K14428"/>
      <c r="L14428"/>
    </row>
    <row r="14429" spans="9:12" x14ac:dyDescent="0.25">
      <c r="I14429" s="714"/>
      <c r="J14429"/>
      <c r="K14429"/>
      <c r="L14429"/>
    </row>
    <row r="14430" spans="9:12" x14ac:dyDescent="0.25">
      <c r="I14430" s="714"/>
      <c r="J14430"/>
      <c r="K14430"/>
      <c r="L14430"/>
    </row>
    <row r="14431" spans="9:12" x14ac:dyDescent="0.25">
      <c r="I14431" s="714"/>
      <c r="J14431"/>
      <c r="K14431"/>
      <c r="L14431"/>
    </row>
    <row r="14432" spans="9:12" x14ac:dyDescent="0.25">
      <c r="I14432" s="714"/>
      <c r="J14432"/>
      <c r="K14432"/>
      <c r="L14432"/>
    </row>
    <row r="14433" spans="9:12" x14ac:dyDescent="0.25">
      <c r="I14433" s="714"/>
      <c r="J14433"/>
      <c r="K14433"/>
      <c r="L14433"/>
    </row>
    <row r="14434" spans="9:12" x14ac:dyDescent="0.25">
      <c r="I14434" s="714"/>
      <c r="J14434"/>
      <c r="K14434"/>
      <c r="L14434"/>
    </row>
    <row r="14435" spans="9:12" x14ac:dyDescent="0.25">
      <c r="I14435" s="714"/>
      <c r="J14435"/>
      <c r="K14435"/>
      <c r="L14435"/>
    </row>
    <row r="14436" spans="9:12" x14ac:dyDescent="0.25">
      <c r="I14436" s="714"/>
      <c r="J14436"/>
      <c r="K14436"/>
      <c r="L14436"/>
    </row>
    <row r="14437" spans="9:12" x14ac:dyDescent="0.25">
      <c r="I14437" s="714"/>
      <c r="J14437"/>
      <c r="K14437"/>
      <c r="L14437"/>
    </row>
    <row r="14438" spans="9:12" x14ac:dyDescent="0.25">
      <c r="I14438" s="714"/>
      <c r="J14438"/>
      <c r="K14438"/>
      <c r="L14438"/>
    </row>
    <row r="14439" spans="9:12" x14ac:dyDescent="0.25">
      <c r="I14439" s="714"/>
      <c r="J14439"/>
      <c r="K14439"/>
      <c r="L14439"/>
    </row>
    <row r="14440" spans="9:12" x14ac:dyDescent="0.25">
      <c r="I14440" s="714"/>
      <c r="J14440"/>
      <c r="K14440"/>
      <c r="L14440"/>
    </row>
    <row r="14441" spans="9:12" x14ac:dyDescent="0.25">
      <c r="I14441" s="714"/>
      <c r="J14441"/>
      <c r="K14441"/>
      <c r="L14441"/>
    </row>
    <row r="14442" spans="9:12" x14ac:dyDescent="0.25">
      <c r="I14442" s="714"/>
      <c r="J14442"/>
      <c r="K14442"/>
      <c r="L14442"/>
    </row>
    <row r="14443" spans="9:12" x14ac:dyDescent="0.25">
      <c r="I14443" s="714"/>
      <c r="J14443"/>
      <c r="K14443"/>
      <c r="L14443"/>
    </row>
    <row r="14444" spans="9:12" x14ac:dyDescent="0.25">
      <c r="I14444" s="714"/>
      <c r="J14444"/>
      <c r="K14444"/>
      <c r="L14444"/>
    </row>
    <row r="14445" spans="9:12" x14ac:dyDescent="0.25">
      <c r="I14445" s="714"/>
      <c r="J14445"/>
      <c r="K14445"/>
      <c r="L14445"/>
    </row>
    <row r="14446" spans="9:12" x14ac:dyDescent="0.25">
      <c r="I14446" s="714"/>
      <c r="J14446"/>
      <c r="K14446"/>
      <c r="L14446"/>
    </row>
    <row r="14447" spans="9:12" x14ac:dyDescent="0.25">
      <c r="I14447" s="714"/>
      <c r="J14447"/>
      <c r="K14447"/>
      <c r="L14447"/>
    </row>
    <row r="14448" spans="9:12" x14ac:dyDescent="0.25">
      <c r="I14448" s="714"/>
      <c r="J14448"/>
      <c r="K14448"/>
      <c r="L14448"/>
    </row>
    <row r="14449" spans="9:12" x14ac:dyDescent="0.25">
      <c r="I14449" s="714"/>
      <c r="J14449"/>
      <c r="K14449"/>
      <c r="L14449"/>
    </row>
    <row r="14450" spans="9:12" x14ac:dyDescent="0.25">
      <c r="I14450" s="714"/>
      <c r="J14450"/>
      <c r="K14450"/>
      <c r="L14450"/>
    </row>
    <row r="14451" spans="9:12" x14ac:dyDescent="0.25">
      <c r="I14451" s="714"/>
      <c r="J14451"/>
      <c r="K14451"/>
      <c r="L14451"/>
    </row>
    <row r="14452" spans="9:12" x14ac:dyDescent="0.25">
      <c r="I14452" s="714"/>
      <c r="J14452"/>
      <c r="K14452"/>
      <c r="L14452"/>
    </row>
    <row r="14453" spans="9:12" x14ac:dyDescent="0.25">
      <c r="I14453" s="714"/>
      <c r="J14453"/>
      <c r="K14453"/>
      <c r="L14453"/>
    </row>
    <row r="14454" spans="9:12" x14ac:dyDescent="0.25">
      <c r="I14454" s="714"/>
      <c r="J14454"/>
      <c r="K14454"/>
      <c r="L14454"/>
    </row>
    <row r="14455" spans="9:12" x14ac:dyDescent="0.25">
      <c r="I14455" s="714"/>
      <c r="J14455"/>
      <c r="K14455"/>
      <c r="L14455"/>
    </row>
    <row r="14456" spans="9:12" x14ac:dyDescent="0.25">
      <c r="I14456" s="714"/>
      <c r="J14456"/>
      <c r="K14456"/>
      <c r="L14456"/>
    </row>
    <row r="14457" spans="9:12" x14ac:dyDescent="0.25">
      <c r="I14457" s="714"/>
      <c r="J14457"/>
      <c r="K14457"/>
      <c r="L14457"/>
    </row>
    <row r="14458" spans="9:12" x14ac:dyDescent="0.25">
      <c r="I14458" s="714"/>
      <c r="J14458"/>
      <c r="K14458"/>
      <c r="L14458"/>
    </row>
    <row r="14459" spans="9:12" x14ac:dyDescent="0.25">
      <c r="I14459" s="714"/>
      <c r="J14459"/>
      <c r="K14459"/>
      <c r="L14459"/>
    </row>
    <row r="14460" spans="9:12" x14ac:dyDescent="0.25">
      <c r="I14460" s="714"/>
      <c r="J14460"/>
      <c r="K14460"/>
      <c r="L14460"/>
    </row>
    <row r="14461" spans="9:12" x14ac:dyDescent="0.25">
      <c r="I14461" s="714"/>
      <c r="J14461"/>
      <c r="K14461"/>
      <c r="L14461"/>
    </row>
    <row r="14462" spans="9:12" x14ac:dyDescent="0.25">
      <c r="I14462" s="714"/>
      <c r="J14462"/>
      <c r="K14462"/>
      <c r="L14462"/>
    </row>
    <row r="14463" spans="9:12" x14ac:dyDescent="0.25">
      <c r="I14463" s="714"/>
      <c r="J14463"/>
      <c r="K14463"/>
      <c r="L14463"/>
    </row>
    <row r="14464" spans="9:12" x14ac:dyDescent="0.25">
      <c r="I14464" s="714"/>
      <c r="J14464"/>
      <c r="K14464"/>
      <c r="L14464"/>
    </row>
    <row r="14465" spans="9:12" x14ac:dyDescent="0.25">
      <c r="I14465" s="714"/>
      <c r="J14465"/>
      <c r="K14465"/>
      <c r="L14465"/>
    </row>
    <row r="14466" spans="9:12" x14ac:dyDescent="0.25">
      <c r="I14466" s="714"/>
      <c r="J14466"/>
      <c r="K14466"/>
      <c r="L14466"/>
    </row>
    <row r="14467" spans="9:12" x14ac:dyDescent="0.25">
      <c r="I14467" s="714"/>
      <c r="J14467"/>
      <c r="K14467"/>
      <c r="L14467"/>
    </row>
    <row r="14468" spans="9:12" x14ac:dyDescent="0.25">
      <c r="I14468" s="714"/>
      <c r="J14468"/>
      <c r="K14468"/>
      <c r="L14468"/>
    </row>
    <row r="14469" spans="9:12" x14ac:dyDescent="0.25">
      <c r="I14469" s="714"/>
      <c r="J14469"/>
      <c r="K14469"/>
      <c r="L14469"/>
    </row>
    <row r="14470" spans="9:12" x14ac:dyDescent="0.25">
      <c r="I14470" s="714"/>
      <c r="J14470"/>
      <c r="K14470"/>
      <c r="L14470"/>
    </row>
    <row r="14471" spans="9:12" x14ac:dyDescent="0.25">
      <c r="I14471" s="714"/>
      <c r="J14471"/>
      <c r="K14471"/>
      <c r="L14471"/>
    </row>
    <row r="14472" spans="9:12" x14ac:dyDescent="0.25">
      <c r="I14472" s="714"/>
      <c r="J14472"/>
      <c r="K14472"/>
      <c r="L14472"/>
    </row>
    <row r="14473" spans="9:12" x14ac:dyDescent="0.25">
      <c r="I14473" s="714"/>
      <c r="J14473"/>
      <c r="K14473"/>
      <c r="L14473"/>
    </row>
    <row r="14474" spans="9:12" x14ac:dyDescent="0.25">
      <c r="I14474" s="714"/>
      <c r="J14474"/>
      <c r="K14474"/>
      <c r="L14474"/>
    </row>
    <row r="14475" spans="9:12" x14ac:dyDescent="0.25">
      <c r="I14475" s="714"/>
      <c r="J14475"/>
      <c r="K14475"/>
      <c r="L14475"/>
    </row>
    <row r="14476" spans="9:12" x14ac:dyDescent="0.25">
      <c r="I14476" s="714"/>
      <c r="J14476"/>
      <c r="K14476"/>
      <c r="L14476"/>
    </row>
    <row r="14477" spans="9:12" x14ac:dyDescent="0.25">
      <c r="I14477" s="714"/>
      <c r="J14477"/>
      <c r="K14477"/>
      <c r="L14477"/>
    </row>
    <row r="14478" spans="9:12" x14ac:dyDescent="0.25">
      <c r="I14478" s="714"/>
      <c r="J14478"/>
      <c r="K14478"/>
      <c r="L14478"/>
    </row>
    <row r="14479" spans="9:12" x14ac:dyDescent="0.25">
      <c r="I14479" s="714"/>
      <c r="J14479"/>
      <c r="K14479"/>
      <c r="L14479"/>
    </row>
    <row r="14480" spans="9:12" x14ac:dyDescent="0.25">
      <c r="I14480" s="714"/>
      <c r="J14480"/>
      <c r="K14480"/>
      <c r="L14480"/>
    </row>
    <row r="14481" spans="9:12" x14ac:dyDescent="0.25">
      <c r="I14481" s="714"/>
      <c r="J14481"/>
      <c r="K14481"/>
      <c r="L14481"/>
    </row>
    <row r="14482" spans="9:12" x14ac:dyDescent="0.25">
      <c r="I14482" s="714"/>
      <c r="J14482"/>
      <c r="K14482"/>
      <c r="L14482"/>
    </row>
    <row r="14483" spans="9:12" x14ac:dyDescent="0.25">
      <c r="I14483" s="714"/>
      <c r="J14483"/>
      <c r="K14483"/>
      <c r="L14483"/>
    </row>
    <row r="14484" spans="9:12" x14ac:dyDescent="0.25">
      <c r="I14484" s="714"/>
      <c r="J14484"/>
      <c r="K14484"/>
      <c r="L14484"/>
    </row>
    <row r="14485" spans="9:12" x14ac:dyDescent="0.25">
      <c r="I14485" s="714"/>
      <c r="J14485"/>
      <c r="K14485"/>
      <c r="L14485"/>
    </row>
    <row r="14486" spans="9:12" x14ac:dyDescent="0.25">
      <c r="I14486" s="714"/>
      <c r="J14486"/>
      <c r="K14486"/>
      <c r="L14486"/>
    </row>
    <row r="14487" spans="9:12" x14ac:dyDescent="0.25">
      <c r="I14487" s="714"/>
      <c r="J14487"/>
      <c r="K14487"/>
      <c r="L14487"/>
    </row>
    <row r="14488" spans="9:12" x14ac:dyDescent="0.25">
      <c r="I14488" s="714"/>
      <c r="J14488"/>
      <c r="K14488"/>
      <c r="L14488"/>
    </row>
    <row r="14489" spans="9:12" x14ac:dyDescent="0.25">
      <c r="I14489" s="714"/>
      <c r="J14489"/>
      <c r="K14489"/>
      <c r="L14489"/>
    </row>
    <row r="14490" spans="9:12" x14ac:dyDescent="0.25">
      <c r="I14490" s="714"/>
      <c r="J14490"/>
      <c r="K14490"/>
      <c r="L14490"/>
    </row>
    <row r="14491" spans="9:12" x14ac:dyDescent="0.25">
      <c r="I14491" s="714"/>
      <c r="J14491"/>
      <c r="K14491"/>
      <c r="L14491"/>
    </row>
    <row r="14492" spans="9:12" x14ac:dyDescent="0.25">
      <c r="I14492" s="714"/>
      <c r="J14492"/>
      <c r="K14492"/>
      <c r="L14492"/>
    </row>
    <row r="14493" spans="9:12" x14ac:dyDescent="0.25">
      <c r="I14493" s="714"/>
      <c r="J14493"/>
      <c r="K14493"/>
      <c r="L14493"/>
    </row>
    <row r="14494" spans="9:12" x14ac:dyDescent="0.25">
      <c r="I14494" s="714"/>
      <c r="J14494"/>
      <c r="K14494"/>
      <c r="L14494"/>
    </row>
    <row r="14495" spans="9:12" x14ac:dyDescent="0.25">
      <c r="I14495" s="714"/>
      <c r="J14495"/>
      <c r="K14495"/>
      <c r="L14495"/>
    </row>
    <row r="14496" spans="9:12" x14ac:dyDescent="0.25">
      <c r="I14496" s="714"/>
      <c r="J14496"/>
      <c r="K14496"/>
      <c r="L14496"/>
    </row>
    <row r="14497" spans="9:12" x14ac:dyDescent="0.25">
      <c r="I14497" s="714"/>
      <c r="J14497"/>
      <c r="K14497"/>
      <c r="L14497"/>
    </row>
    <row r="14498" spans="9:12" x14ac:dyDescent="0.25">
      <c r="I14498" s="714"/>
      <c r="J14498"/>
      <c r="K14498"/>
      <c r="L14498"/>
    </row>
    <row r="14499" spans="9:12" x14ac:dyDescent="0.25">
      <c r="I14499" s="714"/>
      <c r="J14499"/>
      <c r="K14499"/>
      <c r="L14499"/>
    </row>
    <row r="14500" spans="9:12" x14ac:dyDescent="0.25">
      <c r="I14500" s="714"/>
      <c r="J14500"/>
      <c r="K14500"/>
      <c r="L14500"/>
    </row>
    <row r="14501" spans="9:12" x14ac:dyDescent="0.25">
      <c r="I14501" s="714"/>
      <c r="J14501"/>
      <c r="K14501"/>
      <c r="L14501"/>
    </row>
    <row r="14502" spans="9:12" x14ac:dyDescent="0.25">
      <c r="I14502" s="714"/>
      <c r="J14502"/>
      <c r="K14502"/>
      <c r="L14502"/>
    </row>
    <row r="14503" spans="9:12" x14ac:dyDescent="0.25">
      <c r="I14503" s="714"/>
      <c r="J14503"/>
      <c r="K14503"/>
      <c r="L14503"/>
    </row>
    <row r="14504" spans="9:12" x14ac:dyDescent="0.25">
      <c r="I14504" s="714"/>
      <c r="J14504"/>
      <c r="K14504"/>
      <c r="L14504"/>
    </row>
    <row r="14505" spans="9:12" x14ac:dyDescent="0.25">
      <c r="I14505" s="714"/>
      <c r="J14505"/>
      <c r="K14505"/>
      <c r="L14505"/>
    </row>
    <row r="14506" spans="9:12" x14ac:dyDescent="0.25">
      <c r="I14506" s="714"/>
      <c r="J14506"/>
      <c r="K14506"/>
      <c r="L14506"/>
    </row>
    <row r="14507" spans="9:12" x14ac:dyDescent="0.25">
      <c r="I14507" s="714"/>
      <c r="J14507"/>
      <c r="K14507"/>
      <c r="L14507"/>
    </row>
    <row r="14508" spans="9:12" x14ac:dyDescent="0.25">
      <c r="I14508" s="714"/>
      <c r="J14508"/>
      <c r="K14508"/>
      <c r="L14508"/>
    </row>
    <row r="14509" spans="9:12" x14ac:dyDescent="0.25">
      <c r="I14509" s="714"/>
      <c r="J14509"/>
      <c r="K14509"/>
      <c r="L14509"/>
    </row>
    <row r="14510" spans="9:12" x14ac:dyDescent="0.25">
      <c r="I14510" s="714"/>
      <c r="J14510"/>
      <c r="K14510"/>
      <c r="L14510"/>
    </row>
    <row r="14511" spans="9:12" x14ac:dyDescent="0.25">
      <c r="I14511" s="714"/>
      <c r="J14511"/>
      <c r="K14511"/>
      <c r="L14511"/>
    </row>
    <row r="14512" spans="9:12" x14ac:dyDescent="0.25">
      <c r="I14512" s="714"/>
      <c r="J14512"/>
      <c r="K14512"/>
      <c r="L14512"/>
    </row>
    <row r="14513" spans="9:12" x14ac:dyDescent="0.25">
      <c r="I14513" s="714"/>
      <c r="J14513"/>
      <c r="K14513"/>
      <c r="L14513"/>
    </row>
    <row r="14514" spans="9:12" x14ac:dyDescent="0.25">
      <c r="I14514" s="714"/>
      <c r="J14514"/>
      <c r="K14514"/>
      <c r="L14514"/>
    </row>
    <row r="14515" spans="9:12" x14ac:dyDescent="0.25">
      <c r="I14515" s="714"/>
      <c r="J14515"/>
      <c r="K14515"/>
      <c r="L14515"/>
    </row>
    <row r="14516" spans="9:12" x14ac:dyDescent="0.25">
      <c r="I14516" s="714"/>
      <c r="J14516"/>
      <c r="K14516"/>
      <c r="L14516"/>
    </row>
    <row r="14517" spans="9:12" x14ac:dyDescent="0.25">
      <c r="I14517" s="714"/>
      <c r="J14517"/>
      <c r="K14517"/>
      <c r="L14517"/>
    </row>
    <row r="14518" spans="9:12" x14ac:dyDescent="0.25">
      <c r="I14518" s="714"/>
      <c r="J14518"/>
      <c r="K14518"/>
      <c r="L14518"/>
    </row>
    <row r="14519" spans="9:12" x14ac:dyDescent="0.25">
      <c r="I14519" s="714"/>
      <c r="J14519"/>
      <c r="K14519"/>
      <c r="L14519"/>
    </row>
    <row r="14520" spans="9:12" x14ac:dyDescent="0.25">
      <c r="I14520" s="714"/>
      <c r="J14520"/>
      <c r="K14520"/>
      <c r="L14520"/>
    </row>
    <row r="14521" spans="9:12" x14ac:dyDescent="0.25">
      <c r="I14521" s="714"/>
      <c r="J14521"/>
      <c r="K14521"/>
      <c r="L14521"/>
    </row>
    <row r="14522" spans="9:12" x14ac:dyDescent="0.25">
      <c r="I14522" s="714"/>
      <c r="J14522"/>
      <c r="K14522"/>
      <c r="L14522"/>
    </row>
    <row r="14523" spans="9:12" x14ac:dyDescent="0.25">
      <c r="I14523" s="714"/>
      <c r="J14523"/>
      <c r="K14523"/>
      <c r="L14523"/>
    </row>
    <row r="14524" spans="9:12" x14ac:dyDescent="0.25">
      <c r="I14524" s="714"/>
      <c r="J14524"/>
      <c r="K14524"/>
      <c r="L14524"/>
    </row>
    <row r="14525" spans="9:12" x14ac:dyDescent="0.25">
      <c r="I14525" s="714"/>
      <c r="J14525"/>
      <c r="K14525"/>
      <c r="L14525"/>
    </row>
    <row r="14526" spans="9:12" x14ac:dyDescent="0.25">
      <c r="I14526" s="714"/>
      <c r="J14526"/>
      <c r="K14526"/>
      <c r="L14526"/>
    </row>
    <row r="14527" spans="9:12" x14ac:dyDescent="0.25">
      <c r="I14527" s="714"/>
      <c r="J14527"/>
      <c r="K14527"/>
      <c r="L14527"/>
    </row>
    <row r="14528" spans="9:12" x14ac:dyDescent="0.25">
      <c r="I14528" s="714"/>
      <c r="J14528"/>
      <c r="K14528"/>
      <c r="L14528"/>
    </row>
    <row r="14529" spans="9:12" x14ac:dyDescent="0.25">
      <c r="I14529" s="714"/>
      <c r="J14529"/>
      <c r="K14529"/>
      <c r="L14529"/>
    </row>
    <row r="14530" spans="9:12" x14ac:dyDescent="0.25">
      <c r="I14530" s="714"/>
      <c r="J14530"/>
      <c r="K14530"/>
      <c r="L14530"/>
    </row>
    <row r="14531" spans="9:12" x14ac:dyDescent="0.25">
      <c r="I14531" s="714"/>
      <c r="J14531"/>
      <c r="K14531"/>
      <c r="L14531"/>
    </row>
    <row r="14532" spans="9:12" x14ac:dyDescent="0.25">
      <c r="I14532" s="714"/>
      <c r="J14532"/>
      <c r="K14532"/>
      <c r="L14532"/>
    </row>
    <row r="14533" spans="9:12" x14ac:dyDescent="0.25">
      <c r="I14533" s="714"/>
      <c r="J14533"/>
      <c r="K14533"/>
      <c r="L14533"/>
    </row>
    <row r="14534" spans="9:12" x14ac:dyDescent="0.25">
      <c r="I14534" s="714"/>
      <c r="J14534"/>
      <c r="K14534"/>
      <c r="L14534"/>
    </row>
    <row r="14535" spans="9:12" x14ac:dyDescent="0.25">
      <c r="I14535" s="714"/>
      <c r="J14535"/>
      <c r="K14535"/>
      <c r="L14535"/>
    </row>
    <row r="14536" spans="9:12" x14ac:dyDescent="0.25">
      <c r="I14536" s="714"/>
      <c r="J14536"/>
      <c r="K14536"/>
      <c r="L14536"/>
    </row>
    <row r="14537" spans="9:12" x14ac:dyDescent="0.25">
      <c r="I14537" s="714"/>
      <c r="J14537"/>
      <c r="K14537"/>
      <c r="L14537"/>
    </row>
    <row r="14538" spans="9:12" x14ac:dyDescent="0.25">
      <c r="I14538" s="714"/>
      <c r="J14538"/>
      <c r="K14538"/>
      <c r="L14538"/>
    </row>
    <row r="14539" spans="9:12" x14ac:dyDescent="0.25">
      <c r="I14539" s="714"/>
      <c r="J14539"/>
      <c r="K14539"/>
      <c r="L14539"/>
    </row>
    <row r="14540" spans="9:12" x14ac:dyDescent="0.25">
      <c r="I14540" s="714"/>
      <c r="J14540"/>
      <c r="K14540"/>
      <c r="L14540"/>
    </row>
    <row r="14541" spans="9:12" x14ac:dyDescent="0.25">
      <c r="I14541" s="714"/>
      <c r="J14541"/>
      <c r="K14541"/>
      <c r="L14541"/>
    </row>
    <row r="14542" spans="9:12" x14ac:dyDescent="0.25">
      <c r="I14542" s="714"/>
      <c r="J14542"/>
      <c r="K14542"/>
      <c r="L14542"/>
    </row>
    <row r="14543" spans="9:12" x14ac:dyDescent="0.25">
      <c r="I14543" s="714"/>
      <c r="J14543"/>
      <c r="K14543"/>
      <c r="L14543"/>
    </row>
    <row r="14544" spans="9:12" x14ac:dyDescent="0.25">
      <c r="I14544" s="714"/>
      <c r="J14544"/>
      <c r="K14544"/>
      <c r="L14544"/>
    </row>
    <row r="14545" spans="9:12" x14ac:dyDescent="0.25">
      <c r="I14545" s="714"/>
      <c r="J14545"/>
      <c r="K14545"/>
      <c r="L14545"/>
    </row>
    <row r="14546" spans="9:12" x14ac:dyDescent="0.25">
      <c r="I14546" s="714"/>
      <c r="J14546"/>
      <c r="K14546"/>
      <c r="L14546"/>
    </row>
    <row r="14547" spans="9:12" x14ac:dyDescent="0.25">
      <c r="I14547" s="714"/>
      <c r="J14547"/>
      <c r="K14547"/>
      <c r="L14547"/>
    </row>
    <row r="14548" spans="9:12" x14ac:dyDescent="0.25">
      <c r="I14548" s="714"/>
      <c r="J14548"/>
      <c r="K14548"/>
      <c r="L14548"/>
    </row>
    <row r="14549" spans="9:12" x14ac:dyDescent="0.25">
      <c r="I14549" s="714"/>
      <c r="J14549"/>
      <c r="K14549"/>
      <c r="L14549"/>
    </row>
    <row r="14550" spans="9:12" x14ac:dyDescent="0.25">
      <c r="I14550" s="714"/>
      <c r="J14550"/>
      <c r="K14550"/>
      <c r="L14550"/>
    </row>
    <row r="14551" spans="9:12" x14ac:dyDescent="0.25">
      <c r="I14551" s="714"/>
      <c r="J14551"/>
      <c r="K14551"/>
      <c r="L14551"/>
    </row>
    <row r="14552" spans="9:12" x14ac:dyDescent="0.25">
      <c r="I14552" s="714"/>
      <c r="J14552"/>
      <c r="K14552"/>
      <c r="L14552"/>
    </row>
    <row r="14553" spans="9:12" x14ac:dyDescent="0.25">
      <c r="I14553" s="714"/>
      <c r="J14553"/>
      <c r="K14553"/>
      <c r="L14553"/>
    </row>
    <row r="14554" spans="9:12" x14ac:dyDescent="0.25">
      <c r="I14554" s="714"/>
      <c r="J14554"/>
      <c r="K14554"/>
      <c r="L14554"/>
    </row>
    <row r="14555" spans="9:12" x14ac:dyDescent="0.25">
      <c r="I14555" s="714"/>
      <c r="J14555"/>
      <c r="K14555"/>
      <c r="L14555"/>
    </row>
    <row r="14556" spans="9:12" x14ac:dyDescent="0.25">
      <c r="I14556" s="714"/>
      <c r="J14556"/>
      <c r="K14556"/>
      <c r="L14556"/>
    </row>
    <row r="14557" spans="9:12" x14ac:dyDescent="0.25">
      <c r="I14557" s="714"/>
      <c r="J14557"/>
      <c r="K14557"/>
      <c r="L14557"/>
    </row>
    <row r="14558" spans="9:12" x14ac:dyDescent="0.25">
      <c r="I14558" s="714"/>
      <c r="J14558"/>
      <c r="K14558"/>
      <c r="L14558"/>
    </row>
    <row r="14559" spans="9:12" x14ac:dyDescent="0.25">
      <c r="I14559" s="714"/>
      <c r="J14559"/>
      <c r="K14559"/>
      <c r="L14559"/>
    </row>
    <row r="14560" spans="9:12" x14ac:dyDescent="0.25">
      <c r="I14560" s="714"/>
      <c r="J14560"/>
      <c r="K14560"/>
      <c r="L14560"/>
    </row>
    <row r="14561" spans="9:12" x14ac:dyDescent="0.25">
      <c r="I14561" s="714"/>
      <c r="J14561"/>
      <c r="K14561"/>
      <c r="L14561"/>
    </row>
    <row r="14562" spans="9:12" x14ac:dyDescent="0.25">
      <c r="I14562" s="714"/>
      <c r="J14562"/>
      <c r="K14562"/>
      <c r="L14562"/>
    </row>
    <row r="14563" spans="9:12" x14ac:dyDescent="0.25">
      <c r="I14563" s="714"/>
      <c r="J14563"/>
      <c r="K14563"/>
      <c r="L14563"/>
    </row>
    <row r="14564" spans="9:12" x14ac:dyDescent="0.25">
      <c r="I14564" s="714"/>
      <c r="J14564"/>
      <c r="K14564"/>
      <c r="L14564"/>
    </row>
    <row r="14565" spans="9:12" x14ac:dyDescent="0.25">
      <c r="I14565" s="714"/>
      <c r="J14565"/>
      <c r="K14565"/>
      <c r="L14565"/>
    </row>
    <row r="14566" spans="9:12" x14ac:dyDescent="0.25">
      <c r="I14566" s="714"/>
      <c r="J14566"/>
      <c r="K14566"/>
      <c r="L14566"/>
    </row>
    <row r="14567" spans="9:12" x14ac:dyDescent="0.25">
      <c r="I14567" s="714"/>
      <c r="J14567"/>
      <c r="K14567"/>
      <c r="L14567"/>
    </row>
    <row r="14568" spans="9:12" x14ac:dyDescent="0.25">
      <c r="I14568" s="714"/>
      <c r="J14568"/>
      <c r="K14568"/>
      <c r="L14568"/>
    </row>
    <row r="14569" spans="9:12" x14ac:dyDescent="0.25">
      <c r="I14569" s="714"/>
      <c r="J14569"/>
      <c r="K14569"/>
      <c r="L14569"/>
    </row>
    <row r="14570" spans="9:12" x14ac:dyDescent="0.25">
      <c r="I14570" s="714"/>
      <c r="J14570"/>
      <c r="K14570"/>
      <c r="L14570"/>
    </row>
    <row r="14571" spans="9:12" x14ac:dyDescent="0.25">
      <c r="I14571" s="714"/>
      <c r="J14571"/>
      <c r="K14571"/>
      <c r="L14571"/>
    </row>
    <row r="14572" spans="9:12" x14ac:dyDescent="0.25">
      <c r="I14572" s="714"/>
      <c r="J14572"/>
      <c r="K14572"/>
      <c r="L14572"/>
    </row>
    <row r="14573" spans="9:12" x14ac:dyDescent="0.25">
      <c r="I14573" s="714"/>
      <c r="J14573"/>
      <c r="K14573"/>
      <c r="L14573"/>
    </row>
    <row r="14574" spans="9:12" x14ac:dyDescent="0.25">
      <c r="I14574" s="714"/>
      <c r="J14574"/>
      <c r="K14574"/>
      <c r="L14574"/>
    </row>
    <row r="14575" spans="9:12" x14ac:dyDescent="0.25">
      <c r="I14575" s="714"/>
      <c r="J14575"/>
      <c r="K14575"/>
      <c r="L14575"/>
    </row>
    <row r="14576" spans="9:12" x14ac:dyDescent="0.25">
      <c r="I14576" s="714"/>
      <c r="J14576"/>
      <c r="K14576"/>
      <c r="L14576"/>
    </row>
    <row r="14577" spans="9:12" x14ac:dyDescent="0.25">
      <c r="I14577" s="714"/>
      <c r="J14577"/>
      <c r="K14577"/>
      <c r="L14577"/>
    </row>
    <row r="14578" spans="9:12" x14ac:dyDescent="0.25">
      <c r="I14578" s="714"/>
      <c r="J14578"/>
      <c r="K14578"/>
      <c r="L14578"/>
    </row>
    <row r="14579" spans="9:12" x14ac:dyDescent="0.25">
      <c r="I14579" s="714"/>
      <c r="J14579"/>
      <c r="K14579"/>
      <c r="L14579"/>
    </row>
    <row r="14580" spans="9:12" x14ac:dyDescent="0.25">
      <c r="I14580" s="714"/>
      <c r="J14580"/>
      <c r="K14580"/>
      <c r="L14580"/>
    </row>
    <row r="14581" spans="9:12" x14ac:dyDescent="0.25">
      <c r="I14581" s="714"/>
      <c r="J14581"/>
      <c r="K14581"/>
      <c r="L14581"/>
    </row>
    <row r="14582" spans="9:12" x14ac:dyDescent="0.25">
      <c r="I14582" s="714"/>
      <c r="J14582"/>
      <c r="K14582"/>
      <c r="L14582"/>
    </row>
    <row r="14583" spans="9:12" x14ac:dyDescent="0.25">
      <c r="I14583" s="714"/>
      <c r="J14583"/>
      <c r="K14583"/>
      <c r="L14583"/>
    </row>
    <row r="14584" spans="9:12" x14ac:dyDescent="0.25">
      <c r="I14584" s="714"/>
      <c r="J14584"/>
      <c r="K14584"/>
      <c r="L14584"/>
    </row>
    <row r="14585" spans="9:12" x14ac:dyDescent="0.25">
      <c r="I14585" s="714"/>
      <c r="J14585"/>
      <c r="K14585"/>
      <c r="L14585"/>
    </row>
    <row r="14586" spans="9:12" x14ac:dyDescent="0.25">
      <c r="I14586" s="714"/>
      <c r="J14586"/>
      <c r="K14586"/>
      <c r="L14586"/>
    </row>
    <row r="14587" spans="9:12" x14ac:dyDescent="0.25">
      <c r="I14587" s="714"/>
      <c r="J14587"/>
      <c r="K14587"/>
      <c r="L14587"/>
    </row>
    <row r="14588" spans="9:12" x14ac:dyDescent="0.25">
      <c r="I14588" s="714"/>
      <c r="J14588"/>
      <c r="K14588"/>
      <c r="L14588"/>
    </row>
    <row r="14589" spans="9:12" x14ac:dyDescent="0.25">
      <c r="I14589" s="714"/>
      <c r="J14589"/>
      <c r="K14589"/>
      <c r="L14589"/>
    </row>
    <row r="14590" spans="9:12" x14ac:dyDescent="0.25">
      <c r="I14590" s="714"/>
      <c r="J14590"/>
      <c r="K14590"/>
      <c r="L14590"/>
    </row>
    <row r="14591" spans="9:12" x14ac:dyDescent="0.25">
      <c r="I14591" s="714"/>
      <c r="J14591"/>
      <c r="K14591"/>
      <c r="L14591"/>
    </row>
    <row r="14592" spans="9:12" x14ac:dyDescent="0.25">
      <c r="I14592" s="714"/>
      <c r="J14592"/>
      <c r="K14592"/>
      <c r="L14592"/>
    </row>
    <row r="14593" spans="9:12" x14ac:dyDescent="0.25">
      <c r="I14593" s="714"/>
      <c r="J14593"/>
      <c r="K14593"/>
      <c r="L14593"/>
    </row>
    <row r="14594" spans="9:12" x14ac:dyDescent="0.25">
      <c r="I14594" s="714"/>
      <c r="J14594"/>
      <c r="K14594"/>
      <c r="L14594"/>
    </row>
    <row r="14595" spans="9:12" x14ac:dyDescent="0.25">
      <c r="I14595" s="714"/>
      <c r="J14595"/>
      <c r="K14595"/>
      <c r="L14595"/>
    </row>
    <row r="14596" spans="9:12" x14ac:dyDescent="0.25">
      <c r="I14596" s="714"/>
      <c r="J14596"/>
      <c r="K14596"/>
      <c r="L14596"/>
    </row>
    <row r="14597" spans="9:12" x14ac:dyDescent="0.25">
      <c r="I14597" s="714"/>
      <c r="J14597"/>
      <c r="K14597"/>
      <c r="L14597"/>
    </row>
    <row r="14598" spans="9:12" x14ac:dyDescent="0.25">
      <c r="I14598" s="714"/>
      <c r="J14598"/>
      <c r="K14598"/>
      <c r="L14598"/>
    </row>
    <row r="14599" spans="9:12" x14ac:dyDescent="0.25">
      <c r="I14599" s="714"/>
      <c r="J14599"/>
      <c r="K14599"/>
      <c r="L14599"/>
    </row>
    <row r="14600" spans="9:12" x14ac:dyDescent="0.25">
      <c r="I14600" s="714"/>
      <c r="J14600"/>
      <c r="K14600"/>
      <c r="L14600"/>
    </row>
    <row r="14601" spans="9:12" x14ac:dyDescent="0.25">
      <c r="I14601" s="714"/>
      <c r="J14601"/>
      <c r="K14601"/>
      <c r="L14601"/>
    </row>
    <row r="14602" spans="9:12" x14ac:dyDescent="0.25">
      <c r="I14602" s="714"/>
      <c r="J14602"/>
      <c r="K14602"/>
      <c r="L14602"/>
    </row>
    <row r="14603" spans="9:12" x14ac:dyDescent="0.25">
      <c r="I14603" s="714"/>
      <c r="J14603"/>
      <c r="K14603"/>
      <c r="L14603"/>
    </row>
    <row r="14604" spans="9:12" x14ac:dyDescent="0.25">
      <c r="I14604" s="714"/>
      <c r="J14604"/>
      <c r="K14604"/>
      <c r="L14604"/>
    </row>
    <row r="14605" spans="9:12" x14ac:dyDescent="0.25">
      <c r="I14605" s="714"/>
      <c r="J14605"/>
      <c r="K14605"/>
      <c r="L14605"/>
    </row>
    <row r="14606" spans="9:12" x14ac:dyDescent="0.25">
      <c r="I14606" s="714"/>
      <c r="J14606"/>
      <c r="K14606"/>
      <c r="L14606"/>
    </row>
    <row r="14607" spans="9:12" x14ac:dyDescent="0.25">
      <c r="I14607" s="714"/>
      <c r="J14607"/>
      <c r="K14607"/>
      <c r="L14607"/>
    </row>
    <row r="14608" spans="9:12" x14ac:dyDescent="0.25">
      <c r="I14608" s="714"/>
      <c r="J14608"/>
      <c r="K14608"/>
      <c r="L14608"/>
    </row>
    <row r="14609" spans="9:12" x14ac:dyDescent="0.25">
      <c r="I14609" s="714"/>
      <c r="J14609"/>
      <c r="K14609"/>
      <c r="L14609"/>
    </row>
    <row r="14610" spans="9:12" x14ac:dyDescent="0.25">
      <c r="I14610" s="714"/>
      <c r="J14610"/>
      <c r="K14610"/>
      <c r="L14610"/>
    </row>
    <row r="14611" spans="9:12" x14ac:dyDescent="0.25">
      <c r="I14611" s="714"/>
      <c r="J14611"/>
      <c r="K14611"/>
      <c r="L14611"/>
    </row>
    <row r="14612" spans="9:12" x14ac:dyDescent="0.25">
      <c r="I14612" s="714"/>
      <c r="J14612"/>
      <c r="K14612"/>
      <c r="L14612"/>
    </row>
    <row r="14613" spans="9:12" x14ac:dyDescent="0.25">
      <c r="I14613" s="714"/>
      <c r="J14613"/>
      <c r="K14613"/>
      <c r="L14613"/>
    </row>
    <row r="14614" spans="9:12" x14ac:dyDescent="0.25">
      <c r="I14614" s="714"/>
      <c r="J14614"/>
      <c r="K14614"/>
      <c r="L14614"/>
    </row>
    <row r="14615" spans="9:12" x14ac:dyDescent="0.25">
      <c r="I14615" s="714"/>
      <c r="J14615"/>
      <c r="K14615"/>
      <c r="L14615"/>
    </row>
    <row r="14616" spans="9:12" x14ac:dyDescent="0.25">
      <c r="I14616" s="714"/>
      <c r="J14616"/>
      <c r="K14616"/>
      <c r="L14616"/>
    </row>
    <row r="14617" spans="9:12" x14ac:dyDescent="0.25">
      <c r="I14617" s="714"/>
      <c r="J14617"/>
      <c r="K14617"/>
      <c r="L14617"/>
    </row>
    <row r="14618" spans="9:12" x14ac:dyDescent="0.25">
      <c r="I14618" s="714"/>
      <c r="J14618"/>
      <c r="K14618"/>
      <c r="L14618"/>
    </row>
    <row r="14619" spans="9:12" x14ac:dyDescent="0.25">
      <c r="I14619" s="714"/>
      <c r="J14619"/>
      <c r="K14619"/>
      <c r="L14619"/>
    </row>
    <row r="14620" spans="9:12" x14ac:dyDescent="0.25">
      <c r="I14620" s="714"/>
      <c r="J14620"/>
      <c r="K14620"/>
      <c r="L14620"/>
    </row>
    <row r="14621" spans="9:12" x14ac:dyDescent="0.25">
      <c r="I14621" s="714"/>
      <c r="J14621"/>
      <c r="K14621"/>
      <c r="L14621"/>
    </row>
    <row r="14622" spans="9:12" x14ac:dyDescent="0.25">
      <c r="I14622" s="714"/>
      <c r="J14622"/>
      <c r="K14622"/>
      <c r="L14622"/>
    </row>
    <row r="14623" spans="9:12" x14ac:dyDescent="0.25">
      <c r="I14623" s="714"/>
      <c r="J14623"/>
      <c r="K14623"/>
      <c r="L14623"/>
    </row>
    <row r="14624" spans="9:12" x14ac:dyDescent="0.25">
      <c r="I14624" s="714"/>
      <c r="J14624"/>
      <c r="K14624"/>
      <c r="L14624"/>
    </row>
    <row r="14625" spans="9:12" x14ac:dyDescent="0.25">
      <c r="I14625" s="714"/>
      <c r="J14625"/>
      <c r="K14625"/>
      <c r="L14625"/>
    </row>
    <row r="14626" spans="9:12" x14ac:dyDescent="0.25">
      <c r="I14626" s="714"/>
      <c r="J14626"/>
      <c r="K14626"/>
      <c r="L14626"/>
    </row>
    <row r="14627" spans="9:12" x14ac:dyDescent="0.25">
      <c r="I14627" s="714"/>
      <c r="J14627"/>
      <c r="K14627"/>
      <c r="L14627"/>
    </row>
    <row r="14628" spans="9:12" x14ac:dyDescent="0.25">
      <c r="I14628" s="714"/>
      <c r="J14628"/>
      <c r="K14628"/>
      <c r="L14628"/>
    </row>
    <row r="14629" spans="9:12" x14ac:dyDescent="0.25">
      <c r="I14629" s="714"/>
      <c r="J14629"/>
      <c r="K14629"/>
      <c r="L14629"/>
    </row>
    <row r="14630" spans="9:12" x14ac:dyDescent="0.25">
      <c r="I14630" s="714"/>
      <c r="J14630"/>
      <c r="K14630"/>
      <c r="L14630"/>
    </row>
    <row r="14631" spans="9:12" x14ac:dyDescent="0.25">
      <c r="I14631" s="714"/>
      <c r="J14631"/>
      <c r="K14631"/>
      <c r="L14631"/>
    </row>
    <row r="14632" spans="9:12" x14ac:dyDescent="0.25">
      <c r="I14632" s="714"/>
      <c r="J14632"/>
      <c r="K14632"/>
      <c r="L14632"/>
    </row>
    <row r="14633" spans="9:12" x14ac:dyDescent="0.25">
      <c r="I14633" s="714"/>
      <c r="J14633"/>
      <c r="K14633"/>
      <c r="L14633"/>
    </row>
    <row r="14634" spans="9:12" x14ac:dyDescent="0.25">
      <c r="I14634" s="714"/>
      <c r="J14634"/>
      <c r="K14634"/>
      <c r="L14634"/>
    </row>
    <row r="14635" spans="9:12" x14ac:dyDescent="0.25">
      <c r="I14635" s="714"/>
      <c r="J14635"/>
      <c r="K14635"/>
      <c r="L14635"/>
    </row>
    <row r="14636" spans="9:12" x14ac:dyDescent="0.25">
      <c r="I14636" s="714"/>
      <c r="J14636"/>
      <c r="K14636"/>
      <c r="L14636"/>
    </row>
    <row r="14637" spans="9:12" x14ac:dyDescent="0.25">
      <c r="I14637" s="714"/>
      <c r="J14637"/>
      <c r="K14637"/>
      <c r="L14637"/>
    </row>
    <row r="14638" spans="9:12" x14ac:dyDescent="0.25">
      <c r="I14638" s="714"/>
      <c r="J14638"/>
      <c r="K14638"/>
      <c r="L14638"/>
    </row>
    <row r="14639" spans="9:12" x14ac:dyDescent="0.25">
      <c r="I14639" s="714"/>
      <c r="J14639"/>
      <c r="K14639"/>
      <c r="L14639"/>
    </row>
    <row r="14640" spans="9:12" x14ac:dyDescent="0.25">
      <c r="I14640" s="714"/>
      <c r="J14640"/>
      <c r="K14640"/>
      <c r="L14640"/>
    </row>
    <row r="14641" spans="9:12" x14ac:dyDescent="0.25">
      <c r="I14641" s="714"/>
      <c r="J14641"/>
      <c r="K14641"/>
      <c r="L14641"/>
    </row>
    <row r="14642" spans="9:12" x14ac:dyDescent="0.25">
      <c r="I14642" s="714"/>
      <c r="J14642"/>
      <c r="K14642"/>
      <c r="L14642"/>
    </row>
    <row r="14643" spans="9:12" x14ac:dyDescent="0.25">
      <c r="I14643" s="714"/>
      <c r="J14643"/>
      <c r="K14643"/>
      <c r="L14643"/>
    </row>
    <row r="14644" spans="9:12" x14ac:dyDescent="0.25">
      <c r="I14644" s="714"/>
      <c r="J14644"/>
      <c r="K14644"/>
      <c r="L14644"/>
    </row>
    <row r="14645" spans="9:12" x14ac:dyDescent="0.25">
      <c r="I14645" s="714"/>
      <c r="J14645"/>
      <c r="K14645"/>
      <c r="L14645"/>
    </row>
    <row r="14646" spans="9:12" x14ac:dyDescent="0.25">
      <c r="I14646" s="714"/>
      <c r="J14646"/>
      <c r="K14646"/>
      <c r="L14646"/>
    </row>
    <row r="14647" spans="9:12" x14ac:dyDescent="0.25">
      <c r="I14647" s="714"/>
      <c r="J14647"/>
      <c r="K14647"/>
      <c r="L14647"/>
    </row>
    <row r="14648" spans="9:12" x14ac:dyDescent="0.25">
      <c r="I14648" s="714"/>
      <c r="J14648"/>
      <c r="K14648"/>
      <c r="L14648"/>
    </row>
    <row r="14649" spans="9:12" x14ac:dyDescent="0.25">
      <c r="I14649" s="714"/>
      <c r="J14649"/>
      <c r="K14649"/>
      <c r="L14649"/>
    </row>
    <row r="14650" spans="9:12" x14ac:dyDescent="0.25">
      <c r="I14650" s="714"/>
      <c r="J14650"/>
      <c r="K14650"/>
      <c r="L14650"/>
    </row>
    <row r="14651" spans="9:12" x14ac:dyDescent="0.25">
      <c r="I14651" s="714"/>
      <c r="J14651"/>
      <c r="K14651"/>
      <c r="L14651"/>
    </row>
    <row r="14652" spans="9:12" x14ac:dyDescent="0.25">
      <c r="I14652" s="714"/>
      <c r="J14652"/>
      <c r="K14652"/>
      <c r="L14652"/>
    </row>
    <row r="14653" spans="9:12" x14ac:dyDescent="0.25">
      <c r="I14653" s="714"/>
      <c r="J14653"/>
      <c r="K14653"/>
      <c r="L14653"/>
    </row>
    <row r="14654" spans="9:12" x14ac:dyDescent="0.25">
      <c r="I14654" s="714"/>
      <c r="J14654"/>
      <c r="K14654"/>
      <c r="L14654"/>
    </row>
    <row r="14655" spans="9:12" x14ac:dyDescent="0.25">
      <c r="I14655" s="714"/>
      <c r="J14655"/>
      <c r="K14655"/>
      <c r="L14655"/>
    </row>
    <row r="14656" spans="9:12" x14ac:dyDescent="0.25">
      <c r="I14656" s="714"/>
      <c r="J14656"/>
      <c r="K14656"/>
      <c r="L14656"/>
    </row>
    <row r="14657" spans="9:12" x14ac:dyDescent="0.25">
      <c r="I14657" s="714"/>
      <c r="J14657"/>
      <c r="K14657"/>
      <c r="L14657"/>
    </row>
    <row r="14658" spans="9:12" x14ac:dyDescent="0.25">
      <c r="I14658" s="714"/>
      <c r="J14658"/>
      <c r="K14658"/>
      <c r="L14658"/>
    </row>
    <row r="14659" spans="9:12" x14ac:dyDescent="0.25">
      <c r="I14659" s="714"/>
      <c r="J14659"/>
      <c r="K14659"/>
      <c r="L14659"/>
    </row>
    <row r="14660" spans="9:12" x14ac:dyDescent="0.25">
      <c r="I14660" s="714"/>
      <c r="J14660"/>
      <c r="K14660"/>
      <c r="L14660"/>
    </row>
    <row r="14661" spans="9:12" x14ac:dyDescent="0.25">
      <c r="I14661" s="714"/>
      <c r="J14661"/>
      <c r="K14661"/>
      <c r="L14661"/>
    </row>
    <row r="14662" spans="9:12" x14ac:dyDescent="0.25">
      <c r="I14662" s="714"/>
      <c r="J14662"/>
      <c r="K14662"/>
      <c r="L14662"/>
    </row>
    <row r="14663" spans="9:12" x14ac:dyDescent="0.25">
      <c r="I14663" s="714"/>
      <c r="J14663"/>
      <c r="K14663"/>
      <c r="L14663"/>
    </row>
    <row r="14664" spans="9:12" x14ac:dyDescent="0.25">
      <c r="I14664" s="714"/>
      <c r="J14664"/>
      <c r="K14664"/>
      <c r="L14664"/>
    </row>
    <row r="14665" spans="9:12" x14ac:dyDescent="0.25">
      <c r="I14665" s="714"/>
      <c r="J14665"/>
      <c r="K14665"/>
      <c r="L14665"/>
    </row>
    <row r="14666" spans="9:12" x14ac:dyDescent="0.25">
      <c r="I14666" s="714"/>
      <c r="J14666"/>
      <c r="K14666"/>
      <c r="L14666"/>
    </row>
    <row r="14667" spans="9:12" x14ac:dyDescent="0.25">
      <c r="I14667" s="714"/>
      <c r="J14667"/>
      <c r="K14667"/>
      <c r="L14667"/>
    </row>
    <row r="14668" spans="9:12" x14ac:dyDescent="0.25">
      <c r="I14668" s="714"/>
      <c r="J14668"/>
      <c r="K14668"/>
      <c r="L14668"/>
    </row>
    <row r="14669" spans="9:12" x14ac:dyDescent="0.25">
      <c r="I14669" s="714"/>
      <c r="J14669"/>
      <c r="K14669"/>
      <c r="L14669"/>
    </row>
    <row r="14670" spans="9:12" x14ac:dyDescent="0.25">
      <c r="I14670" s="714"/>
      <c r="J14670"/>
      <c r="K14670"/>
      <c r="L14670"/>
    </row>
    <row r="14671" spans="9:12" x14ac:dyDescent="0.25">
      <c r="I14671" s="714"/>
      <c r="J14671"/>
      <c r="K14671"/>
      <c r="L14671"/>
    </row>
    <row r="14672" spans="9:12" x14ac:dyDescent="0.25">
      <c r="I14672" s="714"/>
      <c r="J14672"/>
      <c r="K14672"/>
      <c r="L14672"/>
    </row>
    <row r="14673" spans="9:12" x14ac:dyDescent="0.25">
      <c r="I14673" s="714"/>
      <c r="J14673"/>
      <c r="K14673"/>
      <c r="L14673"/>
    </row>
    <row r="14674" spans="9:12" x14ac:dyDescent="0.25">
      <c r="I14674" s="714"/>
      <c r="J14674"/>
      <c r="K14674"/>
      <c r="L14674"/>
    </row>
    <row r="14675" spans="9:12" x14ac:dyDescent="0.25">
      <c r="I14675" s="714"/>
      <c r="J14675"/>
      <c r="K14675"/>
      <c r="L14675"/>
    </row>
    <row r="14676" spans="9:12" x14ac:dyDescent="0.25">
      <c r="I14676" s="714"/>
      <c r="J14676"/>
      <c r="K14676"/>
      <c r="L14676"/>
    </row>
    <row r="14677" spans="9:12" x14ac:dyDescent="0.25">
      <c r="I14677" s="714"/>
      <c r="J14677"/>
      <c r="K14677"/>
      <c r="L14677"/>
    </row>
    <row r="14678" spans="9:12" x14ac:dyDescent="0.25">
      <c r="I14678" s="714"/>
      <c r="J14678"/>
      <c r="K14678"/>
      <c r="L14678"/>
    </row>
    <row r="14679" spans="9:12" x14ac:dyDescent="0.25">
      <c r="I14679" s="714"/>
      <c r="J14679"/>
      <c r="K14679"/>
      <c r="L14679"/>
    </row>
    <row r="14680" spans="9:12" x14ac:dyDescent="0.25">
      <c r="I14680" s="714"/>
      <c r="J14680"/>
      <c r="K14680"/>
      <c r="L14680"/>
    </row>
    <row r="14681" spans="9:12" x14ac:dyDescent="0.25">
      <c r="I14681" s="714"/>
      <c r="J14681"/>
      <c r="K14681"/>
      <c r="L14681"/>
    </row>
    <row r="14682" spans="9:12" x14ac:dyDescent="0.25">
      <c r="I14682" s="714"/>
      <c r="J14682"/>
      <c r="K14682"/>
      <c r="L14682"/>
    </row>
    <row r="14683" spans="9:12" x14ac:dyDescent="0.25">
      <c r="I14683" s="714"/>
      <c r="J14683"/>
      <c r="K14683"/>
      <c r="L14683"/>
    </row>
    <row r="14684" spans="9:12" x14ac:dyDescent="0.25">
      <c r="I14684" s="714"/>
      <c r="J14684"/>
      <c r="K14684"/>
      <c r="L14684"/>
    </row>
    <row r="14685" spans="9:12" x14ac:dyDescent="0.25">
      <c r="I14685" s="714"/>
      <c r="J14685"/>
      <c r="K14685"/>
      <c r="L14685"/>
    </row>
    <row r="14686" spans="9:12" x14ac:dyDescent="0.25">
      <c r="I14686" s="714"/>
      <c r="J14686"/>
      <c r="K14686"/>
      <c r="L14686"/>
    </row>
    <row r="14687" spans="9:12" x14ac:dyDescent="0.25">
      <c r="I14687" s="714"/>
      <c r="J14687"/>
      <c r="K14687"/>
      <c r="L14687"/>
    </row>
    <row r="14688" spans="9:12" x14ac:dyDescent="0.25">
      <c r="I14688" s="714"/>
      <c r="J14688"/>
      <c r="K14688"/>
      <c r="L14688"/>
    </row>
    <row r="14689" spans="9:12" x14ac:dyDescent="0.25">
      <c r="I14689" s="714"/>
      <c r="J14689"/>
      <c r="K14689"/>
      <c r="L14689"/>
    </row>
    <row r="14690" spans="9:12" x14ac:dyDescent="0.25">
      <c r="I14690" s="714"/>
      <c r="J14690"/>
      <c r="K14690"/>
      <c r="L14690"/>
    </row>
    <row r="14691" spans="9:12" x14ac:dyDescent="0.25">
      <c r="I14691" s="714"/>
      <c r="J14691"/>
      <c r="K14691"/>
      <c r="L14691"/>
    </row>
    <row r="14692" spans="9:12" x14ac:dyDescent="0.25">
      <c r="I14692" s="714"/>
      <c r="J14692"/>
      <c r="K14692"/>
      <c r="L14692"/>
    </row>
    <row r="14693" spans="9:12" x14ac:dyDescent="0.25">
      <c r="I14693" s="714"/>
      <c r="J14693"/>
      <c r="K14693"/>
      <c r="L14693"/>
    </row>
    <row r="14694" spans="9:12" x14ac:dyDescent="0.25">
      <c r="I14694" s="714"/>
      <c r="J14694"/>
      <c r="K14694"/>
      <c r="L14694"/>
    </row>
    <row r="14695" spans="9:12" x14ac:dyDescent="0.25">
      <c r="I14695" s="714"/>
      <c r="J14695"/>
      <c r="K14695"/>
      <c r="L14695"/>
    </row>
    <row r="14696" spans="9:12" x14ac:dyDescent="0.25">
      <c r="I14696" s="714"/>
      <c r="J14696"/>
      <c r="K14696"/>
      <c r="L14696"/>
    </row>
    <row r="14697" spans="9:12" x14ac:dyDescent="0.25">
      <c r="I14697" s="714"/>
      <c r="J14697"/>
      <c r="K14697"/>
      <c r="L14697"/>
    </row>
    <row r="14698" spans="9:12" x14ac:dyDescent="0.25">
      <c r="I14698" s="714"/>
      <c r="J14698"/>
      <c r="K14698"/>
      <c r="L14698"/>
    </row>
    <row r="14699" spans="9:12" x14ac:dyDescent="0.25">
      <c r="I14699" s="714"/>
      <c r="J14699"/>
      <c r="K14699"/>
      <c r="L14699"/>
    </row>
    <row r="14700" spans="9:12" x14ac:dyDescent="0.25">
      <c r="I14700" s="714"/>
      <c r="J14700"/>
      <c r="K14700"/>
      <c r="L14700"/>
    </row>
    <row r="14701" spans="9:12" x14ac:dyDescent="0.25">
      <c r="I14701" s="714"/>
      <c r="J14701"/>
      <c r="K14701"/>
      <c r="L14701"/>
    </row>
    <row r="14702" spans="9:12" x14ac:dyDescent="0.25">
      <c r="I14702" s="714"/>
      <c r="J14702"/>
      <c r="K14702"/>
      <c r="L14702"/>
    </row>
    <row r="14703" spans="9:12" x14ac:dyDescent="0.25">
      <c r="I14703" s="714"/>
      <c r="J14703"/>
      <c r="K14703"/>
      <c r="L14703"/>
    </row>
    <row r="14704" spans="9:12" x14ac:dyDescent="0.25">
      <c r="I14704" s="714"/>
      <c r="J14704"/>
      <c r="K14704"/>
      <c r="L14704"/>
    </row>
    <row r="14705" spans="9:12" x14ac:dyDescent="0.25">
      <c r="I14705" s="714"/>
      <c r="J14705"/>
      <c r="K14705"/>
      <c r="L14705"/>
    </row>
    <row r="14706" spans="9:12" x14ac:dyDescent="0.25">
      <c r="I14706" s="714"/>
      <c r="J14706"/>
      <c r="K14706"/>
      <c r="L14706"/>
    </row>
    <row r="14707" spans="9:12" x14ac:dyDescent="0.25">
      <c r="I14707" s="714"/>
      <c r="J14707"/>
      <c r="K14707"/>
      <c r="L14707"/>
    </row>
    <row r="14708" spans="9:12" x14ac:dyDescent="0.25">
      <c r="I14708" s="714"/>
      <c r="J14708"/>
      <c r="K14708"/>
      <c r="L14708"/>
    </row>
    <row r="14709" spans="9:12" x14ac:dyDescent="0.25">
      <c r="I14709" s="714"/>
      <c r="J14709"/>
      <c r="K14709"/>
      <c r="L14709"/>
    </row>
    <row r="14710" spans="9:12" x14ac:dyDescent="0.25">
      <c r="I14710" s="714"/>
      <c r="J14710"/>
      <c r="K14710"/>
      <c r="L14710"/>
    </row>
    <row r="14711" spans="9:12" x14ac:dyDescent="0.25">
      <c r="I14711" s="714"/>
      <c r="J14711"/>
      <c r="K14711"/>
      <c r="L14711"/>
    </row>
    <row r="14712" spans="9:12" x14ac:dyDescent="0.25">
      <c r="I14712" s="714"/>
      <c r="J14712"/>
      <c r="K14712"/>
      <c r="L14712"/>
    </row>
    <row r="14713" spans="9:12" x14ac:dyDescent="0.25">
      <c r="I14713" s="714"/>
      <c r="J14713"/>
      <c r="K14713"/>
      <c r="L14713"/>
    </row>
    <row r="14714" spans="9:12" x14ac:dyDescent="0.25">
      <c r="I14714" s="714"/>
      <c r="J14714"/>
      <c r="K14714"/>
      <c r="L14714"/>
    </row>
    <row r="14715" spans="9:12" x14ac:dyDescent="0.25">
      <c r="I14715" s="714"/>
      <c r="J14715"/>
      <c r="K14715"/>
      <c r="L14715"/>
    </row>
    <row r="14716" spans="9:12" x14ac:dyDescent="0.25">
      <c r="I14716" s="714"/>
      <c r="J14716"/>
      <c r="K14716"/>
      <c r="L14716"/>
    </row>
    <row r="14717" spans="9:12" x14ac:dyDescent="0.25">
      <c r="I14717" s="714"/>
      <c r="J14717"/>
      <c r="K14717"/>
      <c r="L14717"/>
    </row>
    <row r="14718" spans="9:12" x14ac:dyDescent="0.25">
      <c r="I14718" s="714"/>
      <c r="J14718"/>
      <c r="K14718"/>
      <c r="L14718"/>
    </row>
    <row r="14719" spans="9:12" x14ac:dyDescent="0.25">
      <c r="I14719" s="714"/>
      <c r="J14719"/>
      <c r="K14719"/>
      <c r="L14719"/>
    </row>
    <row r="14720" spans="9:12" x14ac:dyDescent="0.25">
      <c r="I14720" s="714"/>
      <c r="J14720"/>
      <c r="K14720"/>
      <c r="L14720"/>
    </row>
    <row r="14721" spans="9:12" x14ac:dyDescent="0.25">
      <c r="I14721" s="714"/>
      <c r="J14721"/>
      <c r="K14721"/>
      <c r="L14721"/>
    </row>
    <row r="14722" spans="9:12" x14ac:dyDescent="0.25">
      <c r="I14722" s="714"/>
      <c r="J14722"/>
      <c r="K14722"/>
      <c r="L14722"/>
    </row>
    <row r="14723" spans="9:12" x14ac:dyDescent="0.25">
      <c r="I14723" s="714"/>
      <c r="J14723"/>
      <c r="K14723"/>
      <c r="L14723"/>
    </row>
    <row r="14724" spans="9:12" x14ac:dyDescent="0.25">
      <c r="I14724" s="714"/>
      <c r="J14724"/>
      <c r="K14724"/>
      <c r="L14724"/>
    </row>
    <row r="14725" spans="9:12" x14ac:dyDescent="0.25">
      <c r="I14725" s="714"/>
      <c r="J14725"/>
      <c r="K14725"/>
      <c r="L14725"/>
    </row>
    <row r="14726" spans="9:12" x14ac:dyDescent="0.25">
      <c r="I14726" s="714"/>
      <c r="J14726"/>
      <c r="K14726"/>
      <c r="L14726"/>
    </row>
    <row r="14727" spans="9:12" x14ac:dyDescent="0.25">
      <c r="I14727" s="714"/>
      <c r="J14727"/>
      <c r="K14727"/>
      <c r="L14727"/>
    </row>
    <row r="14728" spans="9:12" x14ac:dyDescent="0.25">
      <c r="I14728" s="714"/>
      <c r="J14728"/>
      <c r="K14728"/>
      <c r="L14728"/>
    </row>
    <row r="14729" spans="9:12" x14ac:dyDescent="0.25">
      <c r="I14729" s="714"/>
      <c r="J14729"/>
      <c r="K14729"/>
      <c r="L14729"/>
    </row>
    <row r="14730" spans="9:12" x14ac:dyDescent="0.25">
      <c r="I14730" s="714"/>
      <c r="J14730"/>
      <c r="K14730"/>
      <c r="L14730"/>
    </row>
    <row r="14731" spans="9:12" x14ac:dyDescent="0.25">
      <c r="I14731" s="714"/>
      <c r="J14731"/>
      <c r="K14731"/>
      <c r="L14731"/>
    </row>
    <row r="14732" spans="9:12" x14ac:dyDescent="0.25">
      <c r="I14732" s="714"/>
      <c r="J14732"/>
      <c r="K14732"/>
      <c r="L14732"/>
    </row>
    <row r="14733" spans="9:12" x14ac:dyDescent="0.25">
      <c r="I14733" s="714"/>
      <c r="J14733"/>
      <c r="K14733"/>
      <c r="L14733"/>
    </row>
    <row r="14734" spans="9:12" x14ac:dyDescent="0.25">
      <c r="I14734" s="714"/>
      <c r="J14734"/>
      <c r="K14734"/>
      <c r="L14734"/>
    </row>
    <row r="14735" spans="9:12" x14ac:dyDescent="0.25">
      <c r="I14735" s="714"/>
      <c r="J14735"/>
      <c r="K14735"/>
      <c r="L14735"/>
    </row>
    <row r="14736" spans="9:12" x14ac:dyDescent="0.25">
      <c r="I14736" s="714"/>
      <c r="J14736"/>
      <c r="K14736"/>
      <c r="L14736"/>
    </row>
    <row r="14737" spans="9:12" x14ac:dyDescent="0.25">
      <c r="I14737" s="714"/>
      <c r="J14737"/>
      <c r="K14737"/>
      <c r="L14737"/>
    </row>
    <row r="14738" spans="9:12" x14ac:dyDescent="0.25">
      <c r="I14738" s="714"/>
      <c r="J14738"/>
      <c r="K14738"/>
      <c r="L14738"/>
    </row>
    <row r="14739" spans="9:12" x14ac:dyDescent="0.25">
      <c r="I14739" s="714"/>
      <c r="J14739"/>
      <c r="K14739"/>
      <c r="L14739"/>
    </row>
    <row r="14740" spans="9:12" x14ac:dyDescent="0.25">
      <c r="I14740" s="714"/>
      <c r="J14740"/>
      <c r="K14740"/>
      <c r="L14740"/>
    </row>
    <row r="14741" spans="9:12" x14ac:dyDescent="0.25">
      <c r="I14741" s="714"/>
      <c r="J14741"/>
      <c r="K14741"/>
      <c r="L14741"/>
    </row>
    <row r="14742" spans="9:12" x14ac:dyDescent="0.25">
      <c r="I14742" s="714"/>
      <c r="J14742"/>
      <c r="K14742"/>
      <c r="L14742"/>
    </row>
    <row r="14743" spans="9:12" x14ac:dyDescent="0.25">
      <c r="I14743" s="714"/>
      <c r="J14743"/>
      <c r="K14743"/>
      <c r="L14743"/>
    </row>
    <row r="14744" spans="9:12" x14ac:dyDescent="0.25">
      <c r="I14744" s="714"/>
      <c r="J14744"/>
      <c r="K14744"/>
      <c r="L14744"/>
    </row>
    <row r="14745" spans="9:12" x14ac:dyDescent="0.25">
      <c r="I14745" s="714"/>
      <c r="J14745"/>
      <c r="K14745"/>
      <c r="L14745"/>
    </row>
    <row r="14746" spans="9:12" x14ac:dyDescent="0.25">
      <c r="I14746" s="714"/>
      <c r="J14746"/>
      <c r="K14746"/>
      <c r="L14746"/>
    </row>
    <row r="14747" spans="9:12" x14ac:dyDescent="0.25">
      <c r="I14747" s="714"/>
      <c r="J14747"/>
      <c r="K14747"/>
      <c r="L14747"/>
    </row>
    <row r="14748" spans="9:12" x14ac:dyDescent="0.25">
      <c r="I14748" s="714"/>
      <c r="J14748"/>
      <c r="K14748"/>
      <c r="L14748"/>
    </row>
    <row r="14749" spans="9:12" x14ac:dyDescent="0.25">
      <c r="I14749" s="714"/>
      <c r="J14749"/>
      <c r="K14749"/>
      <c r="L14749"/>
    </row>
    <row r="14750" spans="9:12" x14ac:dyDescent="0.25">
      <c r="I14750" s="714"/>
      <c r="J14750"/>
      <c r="K14750"/>
      <c r="L14750"/>
    </row>
    <row r="14751" spans="9:12" x14ac:dyDescent="0.25">
      <c r="I14751" s="714"/>
      <c r="J14751"/>
      <c r="K14751"/>
      <c r="L14751"/>
    </row>
    <row r="14752" spans="9:12" x14ac:dyDescent="0.25">
      <c r="I14752" s="714"/>
      <c r="J14752"/>
      <c r="K14752"/>
      <c r="L14752"/>
    </row>
    <row r="14753" spans="9:12" x14ac:dyDescent="0.25">
      <c r="I14753" s="714"/>
      <c r="J14753"/>
      <c r="K14753"/>
      <c r="L14753"/>
    </row>
    <row r="14754" spans="9:12" x14ac:dyDescent="0.25">
      <c r="I14754" s="714"/>
      <c r="J14754"/>
      <c r="K14754"/>
      <c r="L14754"/>
    </row>
    <row r="14755" spans="9:12" x14ac:dyDescent="0.25">
      <c r="I14755" s="714"/>
      <c r="J14755"/>
      <c r="K14755"/>
      <c r="L14755"/>
    </row>
    <row r="14756" spans="9:12" x14ac:dyDescent="0.25">
      <c r="I14756" s="714"/>
      <c r="J14756"/>
      <c r="K14756"/>
      <c r="L14756"/>
    </row>
    <row r="14757" spans="9:12" x14ac:dyDescent="0.25">
      <c r="I14757" s="714"/>
      <c r="J14757"/>
      <c r="K14757"/>
      <c r="L14757"/>
    </row>
    <row r="14758" spans="9:12" x14ac:dyDescent="0.25">
      <c r="I14758" s="714"/>
      <c r="J14758"/>
      <c r="K14758"/>
      <c r="L14758"/>
    </row>
    <row r="14759" spans="9:12" x14ac:dyDescent="0.25">
      <c r="I14759" s="714"/>
      <c r="J14759"/>
      <c r="K14759"/>
      <c r="L14759"/>
    </row>
    <row r="14760" spans="9:12" x14ac:dyDescent="0.25">
      <c r="I14760" s="714"/>
      <c r="J14760"/>
      <c r="K14760"/>
      <c r="L14760"/>
    </row>
    <row r="14761" spans="9:12" x14ac:dyDescent="0.25">
      <c r="I14761" s="714"/>
      <c r="J14761"/>
      <c r="K14761"/>
      <c r="L14761"/>
    </row>
    <row r="14762" spans="9:12" x14ac:dyDescent="0.25">
      <c r="I14762" s="714"/>
      <c r="J14762"/>
      <c r="K14762"/>
      <c r="L14762"/>
    </row>
    <row r="14763" spans="9:12" x14ac:dyDescent="0.25">
      <c r="I14763" s="714"/>
      <c r="J14763"/>
      <c r="K14763"/>
      <c r="L14763"/>
    </row>
    <row r="14764" spans="9:12" x14ac:dyDescent="0.25">
      <c r="I14764" s="714"/>
      <c r="J14764"/>
      <c r="K14764"/>
      <c r="L14764"/>
    </row>
    <row r="14765" spans="9:12" x14ac:dyDescent="0.25">
      <c r="I14765" s="714"/>
      <c r="J14765"/>
      <c r="K14765"/>
      <c r="L14765"/>
    </row>
    <row r="14766" spans="9:12" x14ac:dyDescent="0.25">
      <c r="I14766" s="714"/>
      <c r="J14766"/>
      <c r="K14766"/>
      <c r="L14766"/>
    </row>
    <row r="14767" spans="9:12" x14ac:dyDescent="0.25">
      <c r="I14767" s="714"/>
      <c r="J14767"/>
      <c r="K14767"/>
      <c r="L14767"/>
    </row>
    <row r="14768" spans="9:12" x14ac:dyDescent="0.25">
      <c r="I14768" s="714"/>
      <c r="J14768"/>
      <c r="K14768"/>
      <c r="L14768"/>
    </row>
    <row r="14769" spans="9:12" x14ac:dyDescent="0.25">
      <c r="I14769" s="714"/>
      <c r="J14769"/>
      <c r="K14769"/>
      <c r="L14769"/>
    </row>
    <row r="14770" spans="9:12" x14ac:dyDescent="0.25">
      <c r="I14770" s="714"/>
      <c r="J14770"/>
      <c r="K14770"/>
      <c r="L14770"/>
    </row>
    <row r="14771" spans="9:12" x14ac:dyDescent="0.25">
      <c r="I14771" s="714"/>
      <c r="J14771"/>
      <c r="K14771"/>
      <c r="L14771"/>
    </row>
    <row r="14772" spans="9:12" x14ac:dyDescent="0.25">
      <c r="I14772" s="714"/>
      <c r="J14772"/>
      <c r="K14772"/>
      <c r="L14772"/>
    </row>
    <row r="14773" spans="9:12" x14ac:dyDescent="0.25">
      <c r="I14773" s="714"/>
      <c r="J14773"/>
      <c r="K14773"/>
      <c r="L14773"/>
    </row>
    <row r="14774" spans="9:12" x14ac:dyDescent="0.25">
      <c r="I14774" s="714"/>
      <c r="J14774"/>
      <c r="K14774"/>
      <c r="L14774"/>
    </row>
    <row r="14775" spans="9:12" x14ac:dyDescent="0.25">
      <c r="I14775" s="714"/>
      <c r="J14775"/>
      <c r="K14775"/>
      <c r="L14775"/>
    </row>
    <row r="14776" spans="9:12" x14ac:dyDescent="0.25">
      <c r="I14776" s="714"/>
      <c r="J14776"/>
      <c r="K14776"/>
      <c r="L14776"/>
    </row>
    <row r="14777" spans="9:12" x14ac:dyDescent="0.25">
      <c r="I14777" s="714"/>
      <c r="J14777"/>
      <c r="K14777"/>
      <c r="L14777"/>
    </row>
    <row r="14778" spans="9:12" x14ac:dyDescent="0.25">
      <c r="I14778" s="714"/>
      <c r="J14778"/>
      <c r="K14778"/>
      <c r="L14778"/>
    </row>
    <row r="14779" spans="9:12" x14ac:dyDescent="0.25">
      <c r="I14779" s="714"/>
      <c r="J14779"/>
      <c r="K14779"/>
      <c r="L14779"/>
    </row>
    <row r="14780" spans="9:12" x14ac:dyDescent="0.25">
      <c r="I14780" s="714"/>
      <c r="J14780"/>
      <c r="K14780"/>
      <c r="L14780"/>
    </row>
    <row r="14781" spans="9:12" x14ac:dyDescent="0.25">
      <c r="I14781" s="714"/>
      <c r="J14781"/>
      <c r="K14781"/>
      <c r="L14781"/>
    </row>
    <row r="14782" spans="9:12" x14ac:dyDescent="0.25">
      <c r="I14782" s="714"/>
      <c r="J14782"/>
      <c r="K14782"/>
      <c r="L14782"/>
    </row>
    <row r="14783" spans="9:12" x14ac:dyDescent="0.25">
      <c r="I14783" s="714"/>
      <c r="J14783"/>
      <c r="K14783"/>
      <c r="L14783"/>
    </row>
    <row r="14784" spans="9:12" x14ac:dyDescent="0.25">
      <c r="I14784" s="714"/>
      <c r="J14784"/>
      <c r="K14784"/>
      <c r="L14784"/>
    </row>
    <row r="14785" spans="9:12" x14ac:dyDescent="0.25">
      <c r="I14785" s="714"/>
      <c r="J14785"/>
      <c r="K14785"/>
      <c r="L14785"/>
    </row>
    <row r="14786" spans="9:12" x14ac:dyDescent="0.25">
      <c r="I14786" s="714"/>
      <c r="J14786"/>
      <c r="K14786"/>
      <c r="L14786"/>
    </row>
    <row r="14787" spans="9:12" x14ac:dyDescent="0.25">
      <c r="I14787" s="714"/>
      <c r="J14787"/>
      <c r="K14787"/>
      <c r="L14787"/>
    </row>
    <row r="14788" spans="9:12" x14ac:dyDescent="0.25">
      <c r="I14788" s="714"/>
      <c r="J14788"/>
      <c r="K14788"/>
      <c r="L14788"/>
    </row>
    <row r="14789" spans="9:12" x14ac:dyDescent="0.25">
      <c r="I14789" s="714"/>
      <c r="J14789"/>
      <c r="K14789"/>
      <c r="L14789"/>
    </row>
    <row r="14790" spans="9:12" x14ac:dyDescent="0.25">
      <c r="I14790" s="714"/>
      <c r="J14790"/>
      <c r="K14790"/>
      <c r="L14790"/>
    </row>
    <row r="14791" spans="9:12" x14ac:dyDescent="0.25">
      <c r="I14791" s="714"/>
      <c r="J14791"/>
      <c r="K14791"/>
      <c r="L14791"/>
    </row>
    <row r="14792" spans="9:12" x14ac:dyDescent="0.25">
      <c r="I14792" s="714"/>
      <c r="J14792"/>
      <c r="K14792"/>
      <c r="L14792"/>
    </row>
    <row r="14793" spans="9:12" x14ac:dyDescent="0.25">
      <c r="I14793" s="714"/>
      <c r="J14793"/>
      <c r="K14793"/>
      <c r="L14793"/>
    </row>
    <row r="14794" spans="9:12" x14ac:dyDescent="0.25">
      <c r="I14794" s="714"/>
      <c r="J14794"/>
      <c r="K14794"/>
      <c r="L14794"/>
    </row>
    <row r="14795" spans="9:12" x14ac:dyDescent="0.25">
      <c r="I14795" s="714"/>
      <c r="J14795"/>
      <c r="K14795"/>
      <c r="L14795"/>
    </row>
    <row r="14796" spans="9:12" x14ac:dyDescent="0.25">
      <c r="I14796" s="714"/>
      <c r="J14796"/>
      <c r="K14796"/>
      <c r="L14796"/>
    </row>
    <row r="14797" spans="9:12" x14ac:dyDescent="0.25">
      <c r="I14797" s="714"/>
      <c r="J14797"/>
      <c r="K14797"/>
      <c r="L14797"/>
    </row>
    <row r="14798" spans="9:12" x14ac:dyDescent="0.25">
      <c r="I14798" s="714"/>
      <c r="J14798"/>
      <c r="K14798"/>
      <c r="L14798"/>
    </row>
    <row r="14799" spans="9:12" x14ac:dyDescent="0.25">
      <c r="I14799" s="714"/>
      <c r="J14799"/>
      <c r="K14799"/>
      <c r="L14799"/>
    </row>
    <row r="14800" spans="9:12" x14ac:dyDescent="0.25">
      <c r="I14800" s="714"/>
      <c r="J14800"/>
      <c r="K14800"/>
      <c r="L14800"/>
    </row>
    <row r="14801" spans="9:12" x14ac:dyDescent="0.25">
      <c r="I14801" s="714"/>
      <c r="J14801"/>
      <c r="K14801"/>
      <c r="L14801"/>
    </row>
    <row r="14802" spans="9:12" x14ac:dyDescent="0.25">
      <c r="I14802" s="714"/>
      <c r="J14802"/>
      <c r="K14802"/>
      <c r="L14802"/>
    </row>
    <row r="14803" spans="9:12" x14ac:dyDescent="0.25">
      <c r="I14803" s="714"/>
      <c r="J14803"/>
      <c r="K14803"/>
      <c r="L14803"/>
    </row>
    <row r="14804" spans="9:12" x14ac:dyDescent="0.25">
      <c r="I14804" s="714"/>
      <c r="J14804"/>
      <c r="K14804"/>
      <c r="L14804"/>
    </row>
    <row r="14805" spans="9:12" x14ac:dyDescent="0.25">
      <c r="I14805" s="714"/>
      <c r="J14805"/>
      <c r="K14805"/>
      <c r="L14805"/>
    </row>
    <row r="14806" spans="9:12" x14ac:dyDescent="0.25">
      <c r="I14806" s="714"/>
      <c r="J14806"/>
      <c r="K14806"/>
      <c r="L14806"/>
    </row>
    <row r="14807" spans="9:12" x14ac:dyDescent="0.25">
      <c r="I14807" s="714"/>
      <c r="J14807"/>
      <c r="K14807"/>
      <c r="L14807"/>
    </row>
    <row r="14808" spans="9:12" x14ac:dyDescent="0.25">
      <c r="I14808" s="714"/>
      <c r="J14808"/>
      <c r="K14808"/>
      <c r="L14808"/>
    </row>
    <row r="14809" spans="9:12" x14ac:dyDescent="0.25">
      <c r="I14809" s="714"/>
      <c r="J14809"/>
      <c r="K14809"/>
      <c r="L14809"/>
    </row>
    <row r="14810" spans="9:12" x14ac:dyDescent="0.25">
      <c r="I14810" s="714"/>
      <c r="J14810"/>
      <c r="K14810"/>
      <c r="L14810"/>
    </row>
    <row r="14811" spans="9:12" x14ac:dyDescent="0.25">
      <c r="I14811" s="714"/>
      <c r="J14811"/>
      <c r="K14811"/>
      <c r="L14811"/>
    </row>
    <row r="14812" spans="9:12" x14ac:dyDescent="0.25">
      <c r="I14812" s="714"/>
      <c r="J14812"/>
      <c r="K14812"/>
      <c r="L14812"/>
    </row>
    <row r="14813" spans="9:12" x14ac:dyDescent="0.25">
      <c r="I14813" s="714"/>
      <c r="J14813"/>
      <c r="K14813"/>
      <c r="L14813"/>
    </row>
    <row r="14814" spans="9:12" x14ac:dyDescent="0.25">
      <c r="I14814" s="714"/>
      <c r="J14814"/>
      <c r="K14814"/>
      <c r="L14814"/>
    </row>
    <row r="14815" spans="9:12" x14ac:dyDescent="0.25">
      <c r="I14815" s="714"/>
      <c r="J14815"/>
      <c r="K14815"/>
      <c r="L14815"/>
    </row>
    <row r="14816" spans="9:12" x14ac:dyDescent="0.25">
      <c r="I14816" s="714"/>
      <c r="J14816"/>
      <c r="K14816"/>
      <c r="L14816"/>
    </row>
    <row r="14817" spans="9:12" x14ac:dyDescent="0.25">
      <c r="I14817" s="714"/>
      <c r="J14817"/>
      <c r="K14817"/>
      <c r="L14817"/>
    </row>
    <row r="14818" spans="9:12" x14ac:dyDescent="0.25">
      <c r="I14818" s="714"/>
      <c r="J14818"/>
      <c r="K14818"/>
      <c r="L14818"/>
    </row>
    <row r="14819" spans="9:12" x14ac:dyDescent="0.25">
      <c r="I14819" s="714"/>
      <c r="J14819"/>
      <c r="K14819"/>
      <c r="L14819"/>
    </row>
    <row r="14820" spans="9:12" x14ac:dyDescent="0.25">
      <c r="I14820" s="714"/>
      <c r="J14820"/>
      <c r="K14820"/>
      <c r="L14820"/>
    </row>
    <row r="14821" spans="9:12" x14ac:dyDescent="0.25">
      <c r="I14821" s="714"/>
      <c r="J14821"/>
      <c r="K14821"/>
      <c r="L14821"/>
    </row>
    <row r="14822" spans="9:12" x14ac:dyDescent="0.25">
      <c r="I14822" s="714"/>
      <c r="J14822"/>
      <c r="K14822"/>
      <c r="L14822"/>
    </row>
    <row r="14823" spans="9:12" x14ac:dyDescent="0.25">
      <c r="I14823" s="714"/>
      <c r="J14823"/>
      <c r="K14823"/>
      <c r="L14823"/>
    </row>
    <row r="14824" spans="9:12" x14ac:dyDescent="0.25">
      <c r="I14824" s="714"/>
      <c r="J14824"/>
      <c r="K14824"/>
      <c r="L14824"/>
    </row>
    <row r="14825" spans="9:12" x14ac:dyDescent="0.25">
      <c r="I14825" s="714"/>
      <c r="J14825"/>
      <c r="K14825"/>
      <c r="L14825"/>
    </row>
    <row r="14826" spans="9:12" x14ac:dyDescent="0.25">
      <c r="I14826" s="714"/>
      <c r="J14826"/>
      <c r="K14826"/>
      <c r="L14826"/>
    </row>
    <row r="14827" spans="9:12" x14ac:dyDescent="0.25">
      <c r="I14827" s="714"/>
      <c r="J14827"/>
      <c r="K14827"/>
      <c r="L14827"/>
    </row>
    <row r="14828" spans="9:12" x14ac:dyDescent="0.25">
      <c r="I14828" s="714"/>
      <c r="J14828"/>
      <c r="K14828"/>
      <c r="L14828"/>
    </row>
    <row r="14829" spans="9:12" x14ac:dyDescent="0.25">
      <c r="I14829" s="714"/>
      <c r="J14829"/>
      <c r="K14829"/>
      <c r="L14829"/>
    </row>
    <row r="14830" spans="9:12" x14ac:dyDescent="0.25">
      <c r="I14830" s="714"/>
      <c r="J14830"/>
      <c r="K14830"/>
      <c r="L14830"/>
    </row>
    <row r="14831" spans="9:12" x14ac:dyDescent="0.25">
      <c r="I14831" s="714"/>
      <c r="J14831"/>
      <c r="K14831"/>
      <c r="L14831"/>
    </row>
    <row r="14832" spans="9:12" x14ac:dyDescent="0.25">
      <c r="I14832" s="714"/>
      <c r="J14832"/>
      <c r="K14832"/>
      <c r="L14832"/>
    </row>
    <row r="14833" spans="9:12" x14ac:dyDescent="0.25">
      <c r="I14833" s="714"/>
      <c r="J14833"/>
      <c r="K14833"/>
      <c r="L14833"/>
    </row>
    <row r="14834" spans="9:12" x14ac:dyDescent="0.25">
      <c r="I14834" s="714"/>
      <c r="J14834"/>
      <c r="K14834"/>
      <c r="L14834"/>
    </row>
    <row r="14835" spans="9:12" x14ac:dyDescent="0.25">
      <c r="I14835" s="714"/>
      <c r="J14835"/>
      <c r="K14835"/>
      <c r="L14835"/>
    </row>
    <row r="14836" spans="9:12" x14ac:dyDescent="0.25">
      <c r="I14836" s="714"/>
      <c r="J14836"/>
      <c r="K14836"/>
      <c r="L14836"/>
    </row>
    <row r="14837" spans="9:12" x14ac:dyDescent="0.25">
      <c r="I14837" s="714"/>
      <c r="J14837"/>
      <c r="K14837"/>
      <c r="L14837"/>
    </row>
    <row r="14838" spans="9:12" x14ac:dyDescent="0.25">
      <c r="I14838" s="714"/>
      <c r="J14838"/>
      <c r="K14838"/>
      <c r="L14838"/>
    </row>
    <row r="14839" spans="9:12" x14ac:dyDescent="0.25">
      <c r="I14839" s="714"/>
      <c r="J14839"/>
      <c r="K14839"/>
      <c r="L14839"/>
    </row>
    <row r="14840" spans="9:12" x14ac:dyDescent="0.25">
      <c r="I14840" s="714"/>
      <c r="J14840"/>
      <c r="K14840"/>
      <c r="L14840"/>
    </row>
    <row r="14841" spans="9:12" x14ac:dyDescent="0.25">
      <c r="I14841" s="714"/>
      <c r="J14841"/>
      <c r="K14841"/>
      <c r="L14841"/>
    </row>
    <row r="14842" spans="9:12" x14ac:dyDescent="0.25">
      <c r="I14842" s="714"/>
      <c r="J14842"/>
      <c r="K14842"/>
      <c r="L14842"/>
    </row>
    <row r="14843" spans="9:12" x14ac:dyDescent="0.25">
      <c r="I14843" s="714"/>
      <c r="J14843"/>
      <c r="K14843"/>
      <c r="L14843"/>
    </row>
    <row r="14844" spans="9:12" x14ac:dyDescent="0.25">
      <c r="I14844" s="714"/>
      <c r="J14844"/>
      <c r="K14844"/>
      <c r="L14844"/>
    </row>
    <row r="14845" spans="9:12" x14ac:dyDescent="0.25">
      <c r="I14845" s="714"/>
      <c r="J14845"/>
      <c r="K14845"/>
      <c r="L14845"/>
    </row>
    <row r="14846" spans="9:12" x14ac:dyDescent="0.25">
      <c r="I14846" s="714"/>
      <c r="J14846"/>
      <c r="K14846"/>
      <c r="L14846"/>
    </row>
    <row r="14847" spans="9:12" x14ac:dyDescent="0.25">
      <c r="I14847" s="714"/>
      <c r="J14847"/>
      <c r="K14847"/>
      <c r="L14847"/>
    </row>
    <row r="14848" spans="9:12" x14ac:dyDescent="0.25">
      <c r="I14848" s="714"/>
      <c r="J14848"/>
      <c r="K14848"/>
      <c r="L14848"/>
    </row>
    <row r="14849" spans="9:12" x14ac:dyDescent="0.25">
      <c r="I14849" s="714"/>
      <c r="J14849"/>
      <c r="K14849"/>
      <c r="L14849"/>
    </row>
    <row r="14850" spans="9:12" x14ac:dyDescent="0.25">
      <c r="I14850" s="714"/>
      <c r="J14850"/>
      <c r="K14850"/>
      <c r="L14850"/>
    </row>
    <row r="14851" spans="9:12" x14ac:dyDescent="0.25">
      <c r="I14851" s="714"/>
      <c r="J14851"/>
      <c r="K14851"/>
      <c r="L14851"/>
    </row>
    <row r="14852" spans="9:12" x14ac:dyDescent="0.25">
      <c r="I14852" s="714"/>
      <c r="J14852"/>
      <c r="K14852"/>
      <c r="L14852"/>
    </row>
    <row r="14853" spans="9:12" x14ac:dyDescent="0.25">
      <c r="I14853" s="714"/>
      <c r="J14853"/>
      <c r="K14853"/>
      <c r="L14853"/>
    </row>
    <row r="14854" spans="9:12" x14ac:dyDescent="0.25">
      <c r="I14854" s="714"/>
      <c r="J14854"/>
      <c r="K14854"/>
      <c r="L14854"/>
    </row>
    <row r="14855" spans="9:12" x14ac:dyDescent="0.25">
      <c r="I14855" s="714"/>
      <c r="J14855"/>
      <c r="K14855"/>
      <c r="L14855"/>
    </row>
    <row r="14856" spans="9:12" x14ac:dyDescent="0.25">
      <c r="I14856" s="714"/>
      <c r="J14856"/>
      <c r="K14856"/>
      <c r="L14856"/>
    </row>
    <row r="14857" spans="9:12" x14ac:dyDescent="0.25">
      <c r="I14857" s="714"/>
      <c r="J14857"/>
      <c r="K14857"/>
      <c r="L14857"/>
    </row>
    <row r="14858" spans="9:12" x14ac:dyDescent="0.25">
      <c r="I14858" s="714"/>
      <c r="J14858"/>
      <c r="K14858"/>
      <c r="L14858"/>
    </row>
    <row r="14859" spans="9:12" x14ac:dyDescent="0.25">
      <c r="I14859" s="714"/>
      <c r="J14859"/>
      <c r="K14859"/>
      <c r="L14859"/>
    </row>
    <row r="14860" spans="9:12" x14ac:dyDescent="0.25">
      <c r="I14860" s="714"/>
      <c r="J14860"/>
      <c r="K14860"/>
      <c r="L14860"/>
    </row>
    <row r="14861" spans="9:12" x14ac:dyDescent="0.25">
      <c r="I14861" s="714"/>
      <c r="J14861"/>
      <c r="K14861"/>
      <c r="L14861"/>
    </row>
    <row r="14862" spans="9:12" x14ac:dyDescent="0.25">
      <c r="I14862" s="714"/>
      <c r="J14862"/>
      <c r="K14862"/>
      <c r="L14862"/>
    </row>
    <row r="14863" spans="9:12" x14ac:dyDescent="0.25">
      <c r="I14863" s="714"/>
      <c r="J14863"/>
      <c r="K14863"/>
      <c r="L14863"/>
    </row>
    <row r="14864" spans="9:12" x14ac:dyDescent="0.25">
      <c r="I14864" s="714"/>
      <c r="J14864"/>
      <c r="K14864"/>
      <c r="L14864"/>
    </row>
    <row r="14865" spans="9:12" x14ac:dyDescent="0.25">
      <c r="I14865" s="714"/>
      <c r="J14865"/>
      <c r="K14865"/>
      <c r="L14865"/>
    </row>
    <row r="14866" spans="9:12" x14ac:dyDescent="0.25">
      <c r="I14866" s="714"/>
      <c r="J14866"/>
      <c r="K14866"/>
      <c r="L14866"/>
    </row>
    <row r="14867" spans="9:12" x14ac:dyDescent="0.25">
      <c r="I14867" s="714"/>
      <c r="J14867"/>
      <c r="K14867"/>
      <c r="L14867"/>
    </row>
    <row r="14868" spans="9:12" x14ac:dyDescent="0.25">
      <c r="I14868" s="714"/>
      <c r="J14868"/>
      <c r="K14868"/>
      <c r="L14868"/>
    </row>
    <row r="14869" spans="9:12" x14ac:dyDescent="0.25">
      <c r="I14869" s="714"/>
      <c r="J14869"/>
      <c r="K14869"/>
      <c r="L14869"/>
    </row>
    <row r="14870" spans="9:12" x14ac:dyDescent="0.25">
      <c r="I14870" s="714"/>
      <c r="J14870"/>
      <c r="K14870"/>
      <c r="L14870"/>
    </row>
    <row r="14871" spans="9:12" x14ac:dyDescent="0.25">
      <c r="I14871" s="714"/>
      <c r="J14871"/>
      <c r="K14871"/>
      <c r="L14871"/>
    </row>
    <row r="14872" spans="9:12" x14ac:dyDescent="0.25">
      <c r="I14872" s="714"/>
      <c r="J14872"/>
      <c r="K14872"/>
      <c r="L14872"/>
    </row>
    <row r="14873" spans="9:12" x14ac:dyDescent="0.25">
      <c r="I14873" s="714"/>
      <c r="J14873"/>
      <c r="K14873"/>
      <c r="L14873"/>
    </row>
    <row r="14874" spans="9:12" x14ac:dyDescent="0.25">
      <c r="I14874" s="714"/>
      <c r="J14874"/>
      <c r="K14874"/>
      <c r="L14874"/>
    </row>
    <row r="14875" spans="9:12" x14ac:dyDescent="0.25">
      <c r="I14875" s="714"/>
      <c r="J14875"/>
      <c r="K14875"/>
      <c r="L14875"/>
    </row>
    <row r="14876" spans="9:12" x14ac:dyDescent="0.25">
      <c r="I14876" s="714"/>
      <c r="J14876"/>
      <c r="K14876"/>
      <c r="L14876"/>
    </row>
    <row r="14877" spans="9:12" x14ac:dyDescent="0.25">
      <c r="I14877" s="714"/>
      <c r="J14877"/>
      <c r="K14877"/>
      <c r="L14877"/>
    </row>
    <row r="14878" spans="9:12" x14ac:dyDescent="0.25">
      <c r="I14878" s="714"/>
      <c r="J14878"/>
      <c r="K14878"/>
      <c r="L14878"/>
    </row>
    <row r="14879" spans="9:12" x14ac:dyDescent="0.25">
      <c r="I14879" s="714"/>
      <c r="J14879"/>
      <c r="K14879"/>
      <c r="L14879"/>
    </row>
    <row r="14880" spans="9:12" x14ac:dyDescent="0.25">
      <c r="I14880" s="714"/>
      <c r="J14880"/>
      <c r="K14880"/>
      <c r="L14880"/>
    </row>
    <row r="14881" spans="9:12" x14ac:dyDescent="0.25">
      <c r="I14881" s="714"/>
      <c r="J14881"/>
      <c r="K14881"/>
      <c r="L14881"/>
    </row>
    <row r="14882" spans="9:12" x14ac:dyDescent="0.25">
      <c r="I14882" s="714"/>
      <c r="J14882"/>
      <c r="K14882"/>
      <c r="L14882"/>
    </row>
    <row r="14883" spans="9:12" x14ac:dyDescent="0.25">
      <c r="I14883" s="714"/>
      <c r="J14883"/>
      <c r="K14883"/>
      <c r="L14883"/>
    </row>
    <row r="14884" spans="9:12" x14ac:dyDescent="0.25">
      <c r="I14884" s="714"/>
      <c r="J14884"/>
      <c r="K14884"/>
      <c r="L14884"/>
    </row>
    <row r="14885" spans="9:12" x14ac:dyDescent="0.25">
      <c r="I14885" s="714"/>
      <c r="J14885"/>
      <c r="K14885"/>
      <c r="L14885"/>
    </row>
    <row r="14886" spans="9:12" x14ac:dyDescent="0.25">
      <c r="I14886" s="714"/>
      <c r="J14886"/>
      <c r="K14886"/>
      <c r="L14886"/>
    </row>
    <row r="14887" spans="9:12" x14ac:dyDescent="0.25">
      <c r="I14887" s="714"/>
      <c r="J14887"/>
      <c r="K14887"/>
      <c r="L14887"/>
    </row>
    <row r="14888" spans="9:12" x14ac:dyDescent="0.25">
      <c r="I14888" s="714"/>
      <c r="J14888"/>
      <c r="K14888"/>
      <c r="L14888"/>
    </row>
    <row r="14889" spans="9:12" x14ac:dyDescent="0.25">
      <c r="I14889" s="714"/>
      <c r="J14889"/>
      <c r="K14889"/>
      <c r="L14889"/>
    </row>
    <row r="14890" spans="9:12" x14ac:dyDescent="0.25">
      <c r="I14890" s="714"/>
      <c r="J14890"/>
      <c r="K14890"/>
      <c r="L14890"/>
    </row>
    <row r="14891" spans="9:12" x14ac:dyDescent="0.25">
      <c r="I14891" s="714"/>
      <c r="J14891"/>
      <c r="K14891"/>
      <c r="L14891"/>
    </row>
    <row r="14892" spans="9:12" x14ac:dyDescent="0.25">
      <c r="I14892" s="714"/>
      <c r="J14892"/>
      <c r="K14892"/>
      <c r="L14892"/>
    </row>
    <row r="14893" spans="9:12" x14ac:dyDescent="0.25">
      <c r="I14893" s="714"/>
      <c r="J14893"/>
      <c r="K14893"/>
      <c r="L14893"/>
    </row>
    <row r="14894" spans="9:12" x14ac:dyDescent="0.25">
      <c r="I14894" s="714"/>
      <c r="J14894"/>
      <c r="K14894"/>
      <c r="L14894"/>
    </row>
    <row r="14895" spans="9:12" x14ac:dyDescent="0.25">
      <c r="I14895" s="714"/>
      <c r="J14895"/>
      <c r="K14895"/>
      <c r="L14895"/>
    </row>
    <row r="14896" spans="9:12" x14ac:dyDescent="0.25">
      <c r="I14896" s="714"/>
      <c r="J14896"/>
      <c r="K14896"/>
      <c r="L14896"/>
    </row>
    <row r="14897" spans="9:12" x14ac:dyDescent="0.25">
      <c r="I14897" s="714"/>
      <c r="J14897"/>
      <c r="K14897"/>
      <c r="L14897"/>
    </row>
    <row r="14898" spans="9:12" x14ac:dyDescent="0.25">
      <c r="I14898" s="714"/>
      <c r="J14898"/>
      <c r="K14898"/>
      <c r="L14898"/>
    </row>
    <row r="14899" spans="9:12" x14ac:dyDescent="0.25">
      <c r="I14899" s="714"/>
      <c r="J14899"/>
      <c r="K14899"/>
      <c r="L14899"/>
    </row>
    <row r="14900" spans="9:12" x14ac:dyDescent="0.25">
      <c r="I14900" s="714"/>
      <c r="J14900"/>
      <c r="K14900"/>
      <c r="L14900"/>
    </row>
    <row r="14901" spans="9:12" x14ac:dyDescent="0.25">
      <c r="I14901" s="714"/>
      <c r="J14901"/>
      <c r="K14901"/>
      <c r="L14901"/>
    </row>
    <row r="14902" spans="9:12" x14ac:dyDescent="0.25">
      <c r="I14902" s="714"/>
      <c r="J14902"/>
      <c r="K14902"/>
      <c r="L14902"/>
    </row>
    <row r="14903" spans="9:12" x14ac:dyDescent="0.25">
      <c r="I14903" s="714"/>
      <c r="J14903"/>
      <c r="K14903"/>
      <c r="L14903"/>
    </row>
    <row r="14904" spans="9:12" x14ac:dyDescent="0.25">
      <c r="I14904" s="714"/>
      <c r="J14904"/>
      <c r="K14904"/>
      <c r="L14904"/>
    </row>
    <row r="14905" spans="9:12" x14ac:dyDescent="0.25">
      <c r="I14905" s="714"/>
      <c r="J14905"/>
      <c r="K14905"/>
      <c r="L14905"/>
    </row>
    <row r="14906" spans="9:12" x14ac:dyDescent="0.25">
      <c r="I14906" s="714"/>
      <c r="J14906"/>
      <c r="K14906"/>
      <c r="L14906"/>
    </row>
    <row r="14907" spans="9:12" x14ac:dyDescent="0.25">
      <c r="I14907" s="714"/>
      <c r="J14907"/>
      <c r="K14907"/>
      <c r="L14907"/>
    </row>
    <row r="14908" spans="9:12" x14ac:dyDescent="0.25">
      <c r="I14908" s="714"/>
      <c r="J14908"/>
      <c r="K14908"/>
      <c r="L14908"/>
    </row>
    <row r="14909" spans="9:12" x14ac:dyDescent="0.25">
      <c r="I14909" s="714"/>
      <c r="J14909"/>
      <c r="K14909"/>
      <c r="L14909"/>
    </row>
    <row r="14910" spans="9:12" x14ac:dyDescent="0.25">
      <c r="I14910" s="714"/>
      <c r="J14910"/>
      <c r="K14910"/>
      <c r="L14910"/>
    </row>
    <row r="14911" spans="9:12" x14ac:dyDescent="0.25">
      <c r="I14911" s="714"/>
      <c r="J14911"/>
      <c r="K14911"/>
      <c r="L14911"/>
    </row>
    <row r="14912" spans="9:12" x14ac:dyDescent="0.25">
      <c r="I14912" s="714"/>
      <c r="J14912"/>
      <c r="K14912"/>
      <c r="L14912"/>
    </row>
    <row r="14913" spans="9:12" x14ac:dyDescent="0.25">
      <c r="I14913" s="714"/>
      <c r="J14913"/>
      <c r="K14913"/>
      <c r="L14913"/>
    </row>
    <row r="14914" spans="9:12" x14ac:dyDescent="0.25">
      <c r="I14914" s="714"/>
      <c r="J14914"/>
      <c r="K14914"/>
      <c r="L14914"/>
    </row>
    <row r="14915" spans="9:12" x14ac:dyDescent="0.25">
      <c r="I14915" s="714"/>
      <c r="J14915"/>
      <c r="K14915"/>
      <c r="L14915"/>
    </row>
    <row r="14916" spans="9:12" x14ac:dyDescent="0.25">
      <c r="I14916" s="714"/>
      <c r="J14916"/>
      <c r="K14916"/>
      <c r="L14916"/>
    </row>
    <row r="14917" spans="9:12" x14ac:dyDescent="0.25">
      <c r="I14917" s="714"/>
      <c r="J14917"/>
      <c r="K14917"/>
      <c r="L14917"/>
    </row>
    <row r="14918" spans="9:12" x14ac:dyDescent="0.25">
      <c r="I14918" s="714"/>
      <c r="J14918"/>
      <c r="K14918"/>
      <c r="L14918"/>
    </row>
    <row r="14919" spans="9:12" x14ac:dyDescent="0.25">
      <c r="I14919" s="714"/>
      <c r="J14919"/>
      <c r="K14919"/>
      <c r="L14919"/>
    </row>
    <row r="14920" spans="9:12" x14ac:dyDescent="0.25">
      <c r="I14920" s="714"/>
      <c r="J14920"/>
      <c r="K14920"/>
      <c r="L14920"/>
    </row>
    <row r="14921" spans="9:12" x14ac:dyDescent="0.25">
      <c r="I14921" s="714"/>
      <c r="J14921"/>
      <c r="K14921"/>
      <c r="L14921"/>
    </row>
    <row r="14922" spans="9:12" x14ac:dyDescent="0.25">
      <c r="I14922" s="714"/>
      <c r="J14922"/>
      <c r="K14922"/>
      <c r="L14922"/>
    </row>
    <row r="14923" spans="9:12" x14ac:dyDescent="0.25">
      <c r="I14923" s="714"/>
      <c r="J14923"/>
      <c r="K14923"/>
      <c r="L14923"/>
    </row>
    <row r="14924" spans="9:12" x14ac:dyDescent="0.25">
      <c r="I14924" s="714"/>
      <c r="J14924"/>
      <c r="K14924"/>
      <c r="L14924"/>
    </row>
    <row r="14925" spans="9:12" x14ac:dyDescent="0.25">
      <c r="I14925" s="714"/>
      <c r="J14925"/>
      <c r="K14925"/>
      <c r="L14925"/>
    </row>
    <row r="14926" spans="9:12" x14ac:dyDescent="0.25">
      <c r="I14926" s="714"/>
      <c r="J14926"/>
      <c r="K14926"/>
      <c r="L14926"/>
    </row>
    <row r="14927" spans="9:12" x14ac:dyDescent="0.25">
      <c r="I14927" s="714"/>
      <c r="J14927"/>
      <c r="K14927"/>
      <c r="L14927"/>
    </row>
    <row r="14928" spans="9:12" x14ac:dyDescent="0.25">
      <c r="I14928" s="714"/>
      <c r="J14928"/>
      <c r="K14928"/>
      <c r="L14928"/>
    </row>
    <row r="14929" spans="9:12" x14ac:dyDescent="0.25">
      <c r="I14929" s="714"/>
      <c r="J14929"/>
      <c r="K14929"/>
      <c r="L14929"/>
    </row>
    <row r="14930" spans="9:12" x14ac:dyDescent="0.25">
      <c r="I14930" s="714"/>
      <c r="J14930"/>
      <c r="K14930"/>
      <c r="L14930"/>
    </row>
    <row r="14931" spans="9:12" x14ac:dyDescent="0.25">
      <c r="I14931" s="714"/>
      <c r="J14931"/>
      <c r="K14931"/>
      <c r="L14931"/>
    </row>
    <row r="14932" spans="9:12" x14ac:dyDescent="0.25">
      <c r="I14932" s="714"/>
      <c r="J14932"/>
      <c r="K14932"/>
      <c r="L14932"/>
    </row>
    <row r="14933" spans="9:12" x14ac:dyDescent="0.25">
      <c r="I14933" s="714"/>
      <c r="J14933"/>
      <c r="K14933"/>
      <c r="L14933"/>
    </row>
    <row r="14934" spans="9:12" x14ac:dyDescent="0.25">
      <c r="I14934" s="714"/>
      <c r="J14934"/>
      <c r="K14934"/>
      <c r="L14934"/>
    </row>
    <row r="14935" spans="9:12" x14ac:dyDescent="0.25">
      <c r="I14935" s="714"/>
      <c r="J14935"/>
      <c r="K14935"/>
      <c r="L14935"/>
    </row>
    <row r="14936" spans="9:12" x14ac:dyDescent="0.25">
      <c r="I14936" s="714"/>
      <c r="J14936"/>
      <c r="K14936"/>
      <c r="L14936"/>
    </row>
    <row r="14937" spans="9:12" x14ac:dyDescent="0.25">
      <c r="I14937" s="714"/>
      <c r="J14937"/>
      <c r="K14937"/>
      <c r="L14937"/>
    </row>
    <row r="14938" spans="9:12" x14ac:dyDescent="0.25">
      <c r="I14938" s="714"/>
      <c r="J14938"/>
      <c r="K14938"/>
      <c r="L14938"/>
    </row>
    <row r="14939" spans="9:12" x14ac:dyDescent="0.25">
      <c r="I14939" s="714"/>
      <c r="J14939"/>
      <c r="K14939"/>
      <c r="L14939"/>
    </row>
    <row r="14940" spans="9:12" x14ac:dyDescent="0.25">
      <c r="I14940" s="714"/>
      <c r="J14940"/>
      <c r="K14940"/>
      <c r="L14940"/>
    </row>
    <row r="14941" spans="9:12" x14ac:dyDescent="0.25">
      <c r="I14941" s="714"/>
      <c r="J14941"/>
      <c r="K14941"/>
      <c r="L14941"/>
    </row>
    <row r="14942" spans="9:12" x14ac:dyDescent="0.25">
      <c r="I14942" s="714"/>
      <c r="J14942"/>
      <c r="K14942"/>
      <c r="L14942"/>
    </row>
    <row r="14943" spans="9:12" x14ac:dyDescent="0.25">
      <c r="I14943" s="714"/>
      <c r="J14943"/>
      <c r="K14943"/>
      <c r="L14943"/>
    </row>
    <row r="14944" spans="9:12" x14ac:dyDescent="0.25">
      <c r="I14944" s="714"/>
      <c r="J14944"/>
      <c r="K14944"/>
      <c r="L14944"/>
    </row>
    <row r="14945" spans="9:12" x14ac:dyDescent="0.25">
      <c r="I14945" s="714"/>
      <c r="J14945"/>
      <c r="K14945"/>
      <c r="L14945"/>
    </row>
    <row r="14946" spans="9:12" x14ac:dyDescent="0.25">
      <c r="I14946" s="714"/>
      <c r="J14946"/>
      <c r="K14946"/>
      <c r="L14946"/>
    </row>
    <row r="14947" spans="9:12" x14ac:dyDescent="0.25">
      <c r="I14947" s="714"/>
      <c r="J14947"/>
      <c r="K14947"/>
      <c r="L14947"/>
    </row>
    <row r="14948" spans="9:12" x14ac:dyDescent="0.25">
      <c r="I14948" s="714"/>
      <c r="J14948"/>
      <c r="K14948"/>
      <c r="L14948"/>
    </row>
    <row r="14949" spans="9:12" x14ac:dyDescent="0.25">
      <c r="I14949" s="714"/>
      <c r="J14949"/>
      <c r="K14949"/>
      <c r="L14949"/>
    </row>
    <row r="14950" spans="9:12" x14ac:dyDescent="0.25">
      <c r="I14950" s="714"/>
      <c r="J14950"/>
      <c r="K14950"/>
      <c r="L14950"/>
    </row>
    <row r="14951" spans="9:12" x14ac:dyDescent="0.25">
      <c r="I14951" s="714"/>
      <c r="J14951"/>
      <c r="K14951"/>
      <c r="L14951"/>
    </row>
    <row r="14952" spans="9:12" x14ac:dyDescent="0.25">
      <c r="I14952" s="714"/>
      <c r="J14952"/>
      <c r="K14952"/>
      <c r="L14952"/>
    </row>
    <row r="14953" spans="9:12" x14ac:dyDescent="0.25">
      <c r="I14953" s="714"/>
      <c r="J14953"/>
      <c r="K14953"/>
      <c r="L14953"/>
    </row>
    <row r="14954" spans="9:12" x14ac:dyDescent="0.25">
      <c r="I14954" s="714"/>
      <c r="J14954"/>
      <c r="K14954"/>
      <c r="L14954"/>
    </row>
    <row r="14955" spans="9:12" x14ac:dyDescent="0.25">
      <c r="I14955" s="714"/>
      <c r="J14955"/>
      <c r="K14955"/>
      <c r="L14955"/>
    </row>
    <row r="14956" spans="9:12" x14ac:dyDescent="0.25">
      <c r="I14956" s="714"/>
      <c r="J14956"/>
      <c r="K14956"/>
      <c r="L14956"/>
    </row>
    <row r="14957" spans="9:12" x14ac:dyDescent="0.25">
      <c r="I14957" s="714"/>
      <c r="J14957"/>
      <c r="K14957"/>
      <c r="L14957"/>
    </row>
    <row r="14958" spans="9:12" x14ac:dyDescent="0.25">
      <c r="I14958" s="714"/>
      <c r="J14958"/>
      <c r="K14958"/>
      <c r="L14958"/>
    </row>
    <row r="14959" spans="9:12" x14ac:dyDescent="0.25">
      <c r="I14959" s="714"/>
      <c r="J14959"/>
      <c r="K14959"/>
      <c r="L14959"/>
    </row>
    <row r="14960" spans="9:12" x14ac:dyDescent="0.25">
      <c r="I14960" s="714"/>
      <c r="J14960"/>
      <c r="K14960"/>
      <c r="L14960"/>
    </row>
    <row r="14961" spans="9:12" x14ac:dyDescent="0.25">
      <c r="I14961" s="714"/>
      <c r="J14961"/>
      <c r="K14961"/>
      <c r="L14961"/>
    </row>
    <row r="14962" spans="9:12" x14ac:dyDescent="0.25">
      <c r="I14962" s="714"/>
      <c r="J14962"/>
      <c r="K14962"/>
      <c r="L14962"/>
    </row>
    <row r="14963" spans="9:12" x14ac:dyDescent="0.25">
      <c r="I14963" s="714"/>
      <c r="J14963"/>
      <c r="K14963"/>
      <c r="L14963"/>
    </row>
    <row r="14964" spans="9:12" x14ac:dyDescent="0.25">
      <c r="I14964" s="714"/>
      <c r="J14964"/>
      <c r="K14964"/>
      <c r="L14964"/>
    </row>
    <row r="14965" spans="9:12" x14ac:dyDescent="0.25">
      <c r="I14965" s="714"/>
      <c r="J14965"/>
      <c r="K14965"/>
      <c r="L14965"/>
    </row>
    <row r="14966" spans="9:12" x14ac:dyDescent="0.25">
      <c r="I14966" s="714"/>
      <c r="J14966"/>
      <c r="K14966"/>
      <c r="L14966"/>
    </row>
    <row r="14967" spans="9:12" x14ac:dyDescent="0.25">
      <c r="I14967" s="714"/>
      <c r="J14967"/>
      <c r="K14967"/>
      <c r="L14967"/>
    </row>
    <row r="14968" spans="9:12" x14ac:dyDescent="0.25">
      <c r="I14968" s="714"/>
      <c r="J14968"/>
      <c r="K14968"/>
      <c r="L14968"/>
    </row>
    <row r="14969" spans="9:12" x14ac:dyDescent="0.25">
      <c r="I14969" s="714"/>
      <c r="J14969"/>
      <c r="K14969"/>
      <c r="L14969"/>
    </row>
    <row r="14970" spans="9:12" x14ac:dyDescent="0.25">
      <c r="I14970" s="714"/>
      <c r="J14970"/>
      <c r="K14970"/>
      <c r="L14970"/>
    </row>
    <row r="14971" spans="9:12" x14ac:dyDescent="0.25">
      <c r="I14971" s="714"/>
      <c r="J14971"/>
      <c r="K14971"/>
      <c r="L14971"/>
    </row>
    <row r="14972" spans="9:12" x14ac:dyDescent="0.25">
      <c r="I14972" s="714"/>
      <c r="J14972"/>
      <c r="K14972"/>
      <c r="L14972"/>
    </row>
    <row r="14973" spans="9:12" x14ac:dyDescent="0.25">
      <c r="I14973" s="714"/>
      <c r="J14973"/>
      <c r="K14973"/>
      <c r="L14973"/>
    </row>
    <row r="14974" spans="9:12" x14ac:dyDescent="0.25">
      <c r="I14974" s="714"/>
      <c r="J14974"/>
      <c r="K14974"/>
      <c r="L14974"/>
    </row>
    <row r="14975" spans="9:12" x14ac:dyDescent="0.25">
      <c r="I14975" s="714"/>
      <c r="J14975"/>
      <c r="K14975"/>
      <c r="L14975"/>
    </row>
    <row r="14976" spans="9:12" x14ac:dyDescent="0.25">
      <c r="I14976" s="714"/>
      <c r="J14976"/>
      <c r="K14976"/>
      <c r="L14976"/>
    </row>
    <row r="14977" spans="9:12" x14ac:dyDescent="0.25">
      <c r="I14977" s="714"/>
      <c r="J14977"/>
      <c r="K14977"/>
      <c r="L14977"/>
    </row>
    <row r="14978" spans="9:12" x14ac:dyDescent="0.25">
      <c r="I14978" s="714"/>
      <c r="J14978"/>
      <c r="K14978"/>
      <c r="L14978"/>
    </row>
    <row r="14979" spans="9:12" x14ac:dyDescent="0.25">
      <c r="I14979" s="714"/>
      <c r="J14979"/>
      <c r="K14979"/>
      <c r="L14979"/>
    </row>
    <row r="14980" spans="9:12" x14ac:dyDescent="0.25">
      <c r="I14980" s="714"/>
      <c r="J14980"/>
      <c r="K14980"/>
      <c r="L14980"/>
    </row>
    <row r="14981" spans="9:12" x14ac:dyDescent="0.25">
      <c r="I14981" s="714"/>
      <c r="J14981"/>
      <c r="K14981"/>
      <c r="L14981"/>
    </row>
    <row r="14982" spans="9:12" x14ac:dyDescent="0.25">
      <c r="I14982" s="714"/>
      <c r="J14982"/>
      <c r="K14982"/>
      <c r="L14982"/>
    </row>
    <row r="14983" spans="9:12" x14ac:dyDescent="0.25">
      <c r="I14983" s="714"/>
      <c r="J14983"/>
      <c r="K14983"/>
      <c r="L14983"/>
    </row>
    <row r="14984" spans="9:12" x14ac:dyDescent="0.25">
      <c r="I14984" s="714"/>
      <c r="J14984"/>
      <c r="K14984"/>
      <c r="L14984"/>
    </row>
    <row r="14985" spans="9:12" x14ac:dyDescent="0.25">
      <c r="I14985" s="714"/>
      <c r="J14985"/>
      <c r="K14985"/>
      <c r="L14985"/>
    </row>
    <row r="14986" spans="9:12" x14ac:dyDescent="0.25">
      <c r="I14986" s="714"/>
      <c r="J14986"/>
      <c r="K14986"/>
      <c r="L14986"/>
    </row>
    <row r="14987" spans="9:12" x14ac:dyDescent="0.25">
      <c r="I14987" s="714"/>
      <c r="J14987"/>
      <c r="K14987"/>
      <c r="L14987"/>
    </row>
    <row r="14988" spans="9:12" x14ac:dyDescent="0.25">
      <c r="I14988" s="714"/>
      <c r="J14988"/>
      <c r="K14988"/>
      <c r="L14988"/>
    </row>
    <row r="14989" spans="9:12" x14ac:dyDescent="0.25">
      <c r="I14989" s="714"/>
      <c r="J14989"/>
      <c r="K14989"/>
      <c r="L14989"/>
    </row>
    <row r="14990" spans="9:12" x14ac:dyDescent="0.25">
      <c r="I14990" s="714"/>
      <c r="J14990"/>
      <c r="K14990"/>
      <c r="L14990"/>
    </row>
    <row r="14991" spans="9:12" x14ac:dyDescent="0.25">
      <c r="I14991" s="714"/>
      <c r="J14991"/>
      <c r="K14991"/>
      <c r="L14991"/>
    </row>
    <row r="14992" spans="9:12" x14ac:dyDescent="0.25">
      <c r="I14992" s="714"/>
      <c r="J14992"/>
      <c r="K14992"/>
      <c r="L14992"/>
    </row>
    <row r="14993" spans="9:12" x14ac:dyDescent="0.25">
      <c r="I14993" s="714"/>
      <c r="J14993"/>
      <c r="K14993"/>
      <c r="L14993"/>
    </row>
    <row r="14994" spans="9:12" x14ac:dyDescent="0.25">
      <c r="I14994" s="714"/>
      <c r="J14994"/>
      <c r="K14994"/>
      <c r="L14994"/>
    </row>
    <row r="14995" spans="9:12" x14ac:dyDescent="0.25">
      <c r="I14995" s="714"/>
      <c r="J14995"/>
      <c r="K14995"/>
      <c r="L14995"/>
    </row>
    <row r="14996" spans="9:12" x14ac:dyDescent="0.25">
      <c r="I14996" s="714"/>
      <c r="J14996"/>
      <c r="K14996"/>
      <c r="L14996"/>
    </row>
    <row r="14997" spans="9:12" x14ac:dyDescent="0.25">
      <c r="I14997" s="714"/>
      <c r="J14997"/>
      <c r="K14997"/>
      <c r="L14997"/>
    </row>
    <row r="14998" spans="9:12" x14ac:dyDescent="0.25">
      <c r="I14998" s="714"/>
      <c r="J14998"/>
      <c r="K14998"/>
      <c r="L14998"/>
    </row>
    <row r="14999" spans="9:12" x14ac:dyDescent="0.25">
      <c r="I14999" s="714"/>
      <c r="J14999"/>
      <c r="K14999"/>
      <c r="L14999"/>
    </row>
    <row r="15000" spans="9:12" x14ac:dyDescent="0.25">
      <c r="I15000" s="714"/>
      <c r="J15000"/>
      <c r="K15000"/>
      <c r="L15000"/>
    </row>
    <row r="15001" spans="9:12" x14ac:dyDescent="0.25">
      <c r="I15001" s="714"/>
      <c r="J15001"/>
      <c r="K15001"/>
      <c r="L15001"/>
    </row>
    <row r="15002" spans="9:12" x14ac:dyDescent="0.25">
      <c r="I15002" s="714"/>
      <c r="J15002"/>
      <c r="K15002"/>
      <c r="L15002"/>
    </row>
    <row r="15003" spans="9:12" x14ac:dyDescent="0.25">
      <c r="I15003" s="714"/>
      <c r="J15003"/>
      <c r="K15003"/>
      <c r="L15003"/>
    </row>
    <row r="15004" spans="9:12" x14ac:dyDescent="0.25">
      <c r="I15004" s="714"/>
      <c r="J15004"/>
      <c r="K15004"/>
      <c r="L15004"/>
    </row>
    <row r="15005" spans="9:12" x14ac:dyDescent="0.25">
      <c r="I15005" s="714"/>
      <c r="J15005"/>
      <c r="K15005"/>
      <c r="L15005"/>
    </row>
    <row r="15006" spans="9:12" x14ac:dyDescent="0.25">
      <c r="I15006" s="714"/>
      <c r="J15006"/>
      <c r="K15006"/>
      <c r="L15006"/>
    </row>
    <row r="15007" spans="9:12" x14ac:dyDescent="0.25">
      <c r="I15007" s="714"/>
      <c r="J15007"/>
      <c r="K15007"/>
      <c r="L15007"/>
    </row>
    <row r="15008" spans="9:12" x14ac:dyDescent="0.25">
      <c r="I15008" s="714"/>
      <c r="J15008"/>
      <c r="K15008"/>
      <c r="L15008"/>
    </row>
    <row r="15009" spans="9:12" x14ac:dyDescent="0.25">
      <c r="I15009" s="714"/>
      <c r="J15009"/>
      <c r="K15009"/>
      <c r="L15009"/>
    </row>
    <row r="15010" spans="9:12" x14ac:dyDescent="0.25">
      <c r="I15010" s="714"/>
      <c r="J15010"/>
      <c r="K15010"/>
      <c r="L15010"/>
    </row>
    <row r="15011" spans="9:12" x14ac:dyDescent="0.25">
      <c r="I15011" s="714"/>
      <c r="J15011"/>
      <c r="K15011"/>
      <c r="L15011"/>
    </row>
    <row r="15012" spans="9:12" x14ac:dyDescent="0.25">
      <c r="I15012" s="714"/>
      <c r="J15012"/>
      <c r="K15012"/>
      <c r="L15012"/>
    </row>
    <row r="15013" spans="9:12" x14ac:dyDescent="0.25">
      <c r="I15013" s="714"/>
      <c r="J15013"/>
      <c r="K15013"/>
      <c r="L15013"/>
    </row>
    <row r="15014" spans="9:12" x14ac:dyDescent="0.25">
      <c r="I15014" s="714"/>
      <c r="J15014"/>
      <c r="K15014"/>
      <c r="L15014"/>
    </row>
    <row r="15015" spans="9:12" x14ac:dyDescent="0.25">
      <c r="I15015" s="714"/>
      <c r="J15015"/>
      <c r="K15015"/>
      <c r="L15015"/>
    </row>
    <row r="15016" spans="9:12" x14ac:dyDescent="0.25">
      <c r="I15016" s="714"/>
      <c r="J15016"/>
      <c r="K15016"/>
      <c r="L15016"/>
    </row>
    <row r="15017" spans="9:12" x14ac:dyDescent="0.25">
      <c r="I15017" s="714"/>
      <c r="J15017"/>
      <c r="K15017"/>
      <c r="L15017"/>
    </row>
    <row r="15018" spans="9:12" x14ac:dyDescent="0.25">
      <c r="I15018" s="714"/>
      <c r="J15018"/>
      <c r="K15018"/>
      <c r="L15018"/>
    </row>
    <row r="15019" spans="9:12" x14ac:dyDescent="0.25">
      <c r="I15019" s="714"/>
      <c r="J15019"/>
      <c r="K15019"/>
      <c r="L15019"/>
    </row>
    <row r="15020" spans="9:12" x14ac:dyDescent="0.25">
      <c r="I15020" s="714"/>
      <c r="J15020"/>
      <c r="K15020"/>
      <c r="L15020"/>
    </row>
    <row r="15021" spans="9:12" x14ac:dyDescent="0.25">
      <c r="I15021" s="714"/>
      <c r="J15021"/>
      <c r="K15021"/>
      <c r="L15021"/>
    </row>
    <row r="15022" spans="9:12" x14ac:dyDescent="0.25">
      <c r="I15022" s="714"/>
      <c r="J15022"/>
      <c r="K15022"/>
      <c r="L15022"/>
    </row>
    <row r="15023" spans="9:12" x14ac:dyDescent="0.25">
      <c r="I15023" s="714"/>
      <c r="J15023"/>
      <c r="K15023"/>
      <c r="L15023"/>
    </row>
    <row r="15024" spans="9:12" x14ac:dyDescent="0.25">
      <c r="I15024" s="714"/>
      <c r="J15024"/>
      <c r="K15024"/>
      <c r="L15024"/>
    </row>
    <row r="15025" spans="9:12" x14ac:dyDescent="0.25">
      <c r="I15025" s="714"/>
      <c r="J15025"/>
      <c r="K15025"/>
      <c r="L15025"/>
    </row>
    <row r="15026" spans="9:12" x14ac:dyDescent="0.25">
      <c r="I15026" s="714"/>
      <c r="J15026"/>
      <c r="K15026"/>
      <c r="L15026"/>
    </row>
    <row r="15027" spans="9:12" x14ac:dyDescent="0.25">
      <c r="I15027" s="714"/>
      <c r="J15027"/>
      <c r="K15027"/>
      <c r="L15027"/>
    </row>
    <row r="15028" spans="9:12" x14ac:dyDescent="0.25">
      <c r="I15028" s="714"/>
      <c r="J15028"/>
      <c r="K15028"/>
      <c r="L15028"/>
    </row>
    <row r="15029" spans="9:12" x14ac:dyDescent="0.25">
      <c r="I15029" s="714"/>
      <c r="J15029"/>
      <c r="K15029"/>
      <c r="L15029"/>
    </row>
    <row r="15030" spans="9:12" x14ac:dyDescent="0.25">
      <c r="I15030" s="714"/>
      <c r="J15030"/>
      <c r="K15030"/>
      <c r="L15030"/>
    </row>
    <row r="15031" spans="9:12" x14ac:dyDescent="0.25">
      <c r="I15031" s="714"/>
      <c r="J15031"/>
      <c r="K15031"/>
      <c r="L15031"/>
    </row>
    <row r="15032" spans="9:12" x14ac:dyDescent="0.25">
      <c r="I15032" s="714"/>
      <c r="J15032"/>
      <c r="K15032"/>
      <c r="L15032"/>
    </row>
    <row r="15033" spans="9:12" x14ac:dyDescent="0.25">
      <c r="I15033" s="714"/>
      <c r="J15033"/>
      <c r="K15033"/>
      <c r="L15033"/>
    </row>
    <row r="15034" spans="9:12" x14ac:dyDescent="0.25">
      <c r="I15034" s="714"/>
      <c r="J15034"/>
      <c r="K15034"/>
      <c r="L15034"/>
    </row>
    <row r="15035" spans="9:12" x14ac:dyDescent="0.25">
      <c r="I15035" s="714"/>
      <c r="J15035"/>
      <c r="K15035"/>
      <c r="L15035"/>
    </row>
    <row r="15036" spans="9:12" x14ac:dyDescent="0.25">
      <c r="I15036" s="714"/>
      <c r="J15036"/>
      <c r="K15036"/>
      <c r="L15036"/>
    </row>
    <row r="15037" spans="9:12" x14ac:dyDescent="0.25">
      <c r="I15037" s="714"/>
      <c r="J15037"/>
      <c r="K15037"/>
      <c r="L15037"/>
    </row>
    <row r="15038" spans="9:12" x14ac:dyDescent="0.25">
      <c r="I15038" s="714"/>
      <c r="J15038"/>
      <c r="K15038"/>
      <c r="L15038"/>
    </row>
    <row r="15039" spans="9:12" x14ac:dyDescent="0.25">
      <c r="I15039" s="714"/>
      <c r="J15039"/>
      <c r="K15039"/>
      <c r="L15039"/>
    </row>
    <row r="15040" spans="9:12" x14ac:dyDescent="0.25">
      <c r="I15040" s="714"/>
      <c r="J15040"/>
      <c r="K15040"/>
      <c r="L15040"/>
    </row>
    <row r="15041" spans="9:12" x14ac:dyDescent="0.25">
      <c r="I15041" s="714"/>
      <c r="J15041"/>
      <c r="K15041"/>
      <c r="L15041"/>
    </row>
    <row r="15042" spans="9:12" x14ac:dyDescent="0.25">
      <c r="I15042" s="714"/>
      <c r="J15042"/>
      <c r="K15042"/>
      <c r="L15042"/>
    </row>
    <row r="15043" spans="9:12" x14ac:dyDescent="0.25">
      <c r="I15043" s="714"/>
      <c r="J15043"/>
      <c r="K15043"/>
      <c r="L15043"/>
    </row>
    <row r="15044" spans="9:12" x14ac:dyDescent="0.25">
      <c r="I15044" s="714"/>
      <c r="J15044"/>
      <c r="K15044"/>
      <c r="L15044"/>
    </row>
    <row r="15045" spans="9:12" x14ac:dyDescent="0.25">
      <c r="I15045" s="714"/>
      <c r="J15045"/>
      <c r="K15045"/>
      <c r="L15045"/>
    </row>
    <row r="15046" spans="9:12" x14ac:dyDescent="0.25">
      <c r="I15046" s="714"/>
      <c r="J15046"/>
      <c r="K15046"/>
      <c r="L15046"/>
    </row>
    <row r="15047" spans="9:12" x14ac:dyDescent="0.25">
      <c r="I15047" s="714"/>
      <c r="J15047"/>
      <c r="K15047"/>
      <c r="L15047"/>
    </row>
    <row r="15048" spans="9:12" x14ac:dyDescent="0.25">
      <c r="I15048" s="714"/>
      <c r="J15048"/>
      <c r="K15048"/>
      <c r="L15048"/>
    </row>
    <row r="15049" spans="9:12" x14ac:dyDescent="0.25">
      <c r="I15049" s="714"/>
      <c r="J15049"/>
      <c r="K15049"/>
      <c r="L15049"/>
    </row>
    <row r="15050" spans="9:12" x14ac:dyDescent="0.25">
      <c r="I15050" s="714"/>
      <c r="J15050"/>
      <c r="K15050"/>
      <c r="L15050"/>
    </row>
    <row r="15051" spans="9:12" x14ac:dyDescent="0.25">
      <c r="I15051" s="714"/>
      <c r="J15051"/>
      <c r="K15051"/>
      <c r="L15051"/>
    </row>
    <row r="15052" spans="9:12" x14ac:dyDescent="0.25">
      <c r="I15052" s="714"/>
      <c r="J15052"/>
      <c r="K15052"/>
      <c r="L15052"/>
    </row>
    <row r="15053" spans="9:12" x14ac:dyDescent="0.25">
      <c r="I15053" s="714"/>
      <c r="J15053"/>
      <c r="K15053"/>
      <c r="L15053"/>
    </row>
    <row r="15054" spans="9:12" x14ac:dyDescent="0.25">
      <c r="I15054" s="714"/>
      <c r="J15054"/>
      <c r="K15054"/>
      <c r="L15054"/>
    </row>
    <row r="15055" spans="9:12" x14ac:dyDescent="0.25">
      <c r="I15055" s="714"/>
      <c r="J15055"/>
      <c r="K15055"/>
      <c r="L15055"/>
    </row>
    <row r="15056" spans="9:12" x14ac:dyDescent="0.25">
      <c r="I15056" s="714"/>
      <c r="J15056"/>
      <c r="K15056"/>
      <c r="L15056"/>
    </row>
    <row r="15057" spans="9:12" x14ac:dyDescent="0.25">
      <c r="I15057" s="714"/>
      <c r="J15057"/>
      <c r="K15057"/>
      <c r="L15057"/>
    </row>
    <row r="15058" spans="9:12" x14ac:dyDescent="0.25">
      <c r="I15058" s="714"/>
      <c r="J15058"/>
      <c r="K15058"/>
      <c r="L15058"/>
    </row>
    <row r="15059" spans="9:12" x14ac:dyDescent="0.25">
      <c r="I15059" s="714"/>
      <c r="J15059"/>
      <c r="K15059"/>
      <c r="L15059"/>
    </row>
    <row r="15060" spans="9:12" x14ac:dyDescent="0.25">
      <c r="I15060" s="714"/>
      <c r="J15060"/>
      <c r="K15060"/>
      <c r="L15060"/>
    </row>
    <row r="15061" spans="9:12" x14ac:dyDescent="0.25">
      <c r="I15061" s="714"/>
      <c r="J15061"/>
      <c r="K15061"/>
      <c r="L15061"/>
    </row>
    <row r="15062" spans="9:12" x14ac:dyDescent="0.25">
      <c r="I15062" s="714"/>
      <c r="J15062"/>
      <c r="K15062"/>
      <c r="L15062"/>
    </row>
    <row r="15063" spans="9:12" x14ac:dyDescent="0.25">
      <c r="I15063" s="714"/>
      <c r="J15063"/>
      <c r="K15063"/>
      <c r="L15063"/>
    </row>
    <row r="15064" spans="9:12" x14ac:dyDescent="0.25">
      <c r="I15064" s="714"/>
      <c r="J15064"/>
      <c r="K15064"/>
      <c r="L15064"/>
    </row>
    <row r="15065" spans="9:12" x14ac:dyDescent="0.25">
      <c r="I15065" s="714"/>
      <c r="J15065"/>
      <c r="K15065"/>
      <c r="L15065"/>
    </row>
    <row r="15066" spans="9:12" x14ac:dyDescent="0.25">
      <c r="I15066" s="714"/>
      <c r="J15066"/>
      <c r="K15066"/>
      <c r="L15066"/>
    </row>
    <row r="15067" spans="9:12" x14ac:dyDescent="0.25">
      <c r="I15067" s="714"/>
      <c r="J15067"/>
      <c r="K15067"/>
      <c r="L15067"/>
    </row>
    <row r="15068" spans="9:12" x14ac:dyDescent="0.25">
      <c r="I15068" s="714"/>
      <c r="J15068"/>
      <c r="K15068"/>
      <c r="L15068"/>
    </row>
    <row r="15069" spans="9:12" x14ac:dyDescent="0.25">
      <c r="I15069" s="714"/>
      <c r="J15069"/>
      <c r="K15069"/>
      <c r="L15069"/>
    </row>
    <row r="15070" spans="9:12" x14ac:dyDescent="0.25">
      <c r="I15070" s="714"/>
      <c r="J15070"/>
      <c r="K15070"/>
      <c r="L15070"/>
    </row>
    <row r="15071" spans="9:12" x14ac:dyDescent="0.25">
      <c r="I15071" s="714"/>
      <c r="J15071"/>
      <c r="K15071"/>
      <c r="L15071"/>
    </row>
    <row r="15072" spans="9:12" x14ac:dyDescent="0.25">
      <c r="I15072" s="714"/>
      <c r="J15072"/>
      <c r="K15072"/>
      <c r="L15072"/>
    </row>
    <row r="15073" spans="9:12" x14ac:dyDescent="0.25">
      <c r="I15073" s="714"/>
      <c r="J15073"/>
      <c r="K15073"/>
      <c r="L15073"/>
    </row>
    <row r="15074" spans="9:12" x14ac:dyDescent="0.25">
      <c r="I15074" s="714"/>
      <c r="J15074"/>
      <c r="K15074"/>
      <c r="L15074"/>
    </row>
    <row r="15075" spans="9:12" x14ac:dyDescent="0.25">
      <c r="I15075" s="714"/>
      <c r="J15075"/>
      <c r="K15075"/>
      <c r="L15075"/>
    </row>
    <row r="15076" spans="9:12" x14ac:dyDescent="0.25">
      <c r="I15076" s="714"/>
      <c r="J15076"/>
      <c r="K15076"/>
      <c r="L15076"/>
    </row>
    <row r="15077" spans="9:12" x14ac:dyDescent="0.25">
      <c r="I15077" s="714"/>
      <c r="J15077"/>
      <c r="K15077"/>
      <c r="L15077"/>
    </row>
    <row r="15078" spans="9:12" x14ac:dyDescent="0.25">
      <c r="I15078" s="714"/>
      <c r="J15078"/>
      <c r="K15078"/>
      <c r="L15078"/>
    </row>
    <row r="15079" spans="9:12" x14ac:dyDescent="0.25">
      <c r="I15079" s="714"/>
      <c r="J15079"/>
      <c r="K15079"/>
      <c r="L15079"/>
    </row>
    <row r="15080" spans="9:12" x14ac:dyDescent="0.25">
      <c r="I15080" s="714"/>
      <c r="J15080"/>
      <c r="K15080"/>
      <c r="L15080"/>
    </row>
    <row r="15081" spans="9:12" x14ac:dyDescent="0.25">
      <c r="I15081" s="714"/>
      <c r="J15081"/>
      <c r="K15081"/>
      <c r="L15081"/>
    </row>
    <row r="15082" spans="9:12" x14ac:dyDescent="0.25">
      <c r="I15082" s="714"/>
      <c r="J15082"/>
      <c r="K15082"/>
      <c r="L15082"/>
    </row>
    <row r="15083" spans="9:12" x14ac:dyDescent="0.25">
      <c r="I15083" s="714"/>
      <c r="J15083"/>
      <c r="K15083"/>
      <c r="L15083"/>
    </row>
    <row r="15084" spans="9:12" x14ac:dyDescent="0.25">
      <c r="I15084" s="714"/>
      <c r="J15084"/>
      <c r="K15084"/>
      <c r="L15084"/>
    </row>
    <row r="15085" spans="9:12" x14ac:dyDescent="0.25">
      <c r="I15085" s="714"/>
      <c r="J15085"/>
      <c r="K15085"/>
      <c r="L15085"/>
    </row>
    <row r="15086" spans="9:12" x14ac:dyDescent="0.25">
      <c r="I15086" s="714"/>
      <c r="J15086"/>
      <c r="K15086"/>
      <c r="L15086"/>
    </row>
    <row r="15087" spans="9:12" x14ac:dyDescent="0.25">
      <c r="I15087" s="714"/>
      <c r="J15087"/>
      <c r="K15087"/>
      <c r="L15087"/>
    </row>
    <row r="15088" spans="9:12" x14ac:dyDescent="0.25">
      <c r="I15088" s="714"/>
      <c r="J15088"/>
      <c r="K15088"/>
      <c r="L15088"/>
    </row>
    <row r="15089" spans="9:12" x14ac:dyDescent="0.25">
      <c r="I15089" s="714"/>
      <c r="J15089"/>
      <c r="K15089"/>
      <c r="L15089"/>
    </row>
    <row r="15090" spans="9:12" x14ac:dyDescent="0.25">
      <c r="I15090" s="714"/>
      <c r="J15090"/>
      <c r="K15090"/>
      <c r="L15090"/>
    </row>
    <row r="15091" spans="9:12" x14ac:dyDescent="0.25">
      <c r="I15091" s="714"/>
      <c r="J15091"/>
      <c r="K15091"/>
      <c r="L15091"/>
    </row>
    <row r="15092" spans="9:12" x14ac:dyDescent="0.25">
      <c r="I15092" s="714"/>
      <c r="J15092"/>
      <c r="K15092"/>
      <c r="L15092"/>
    </row>
    <row r="15093" spans="9:12" x14ac:dyDescent="0.25">
      <c r="I15093" s="714"/>
      <c r="J15093"/>
      <c r="K15093"/>
      <c r="L15093"/>
    </row>
    <row r="15094" spans="9:12" x14ac:dyDescent="0.25">
      <c r="I15094" s="714"/>
      <c r="J15094"/>
      <c r="K15094"/>
      <c r="L15094"/>
    </row>
    <row r="15095" spans="9:12" x14ac:dyDescent="0.25">
      <c r="I15095" s="714"/>
      <c r="J15095"/>
      <c r="K15095"/>
      <c r="L15095"/>
    </row>
    <row r="15096" spans="9:12" x14ac:dyDescent="0.25">
      <c r="I15096" s="714"/>
      <c r="J15096"/>
      <c r="K15096"/>
      <c r="L15096"/>
    </row>
    <row r="15097" spans="9:12" x14ac:dyDescent="0.25">
      <c r="I15097" s="714"/>
      <c r="J15097"/>
      <c r="K15097"/>
      <c r="L15097"/>
    </row>
    <row r="15098" spans="9:12" x14ac:dyDescent="0.25">
      <c r="I15098" s="714"/>
      <c r="J15098"/>
      <c r="K15098"/>
      <c r="L15098"/>
    </row>
    <row r="15099" spans="9:12" x14ac:dyDescent="0.25">
      <c r="I15099" s="714"/>
      <c r="J15099"/>
      <c r="K15099"/>
      <c r="L15099"/>
    </row>
    <row r="15100" spans="9:12" x14ac:dyDescent="0.25">
      <c r="I15100" s="714"/>
      <c r="J15100"/>
      <c r="K15100"/>
      <c r="L15100"/>
    </row>
    <row r="15101" spans="9:12" x14ac:dyDescent="0.25">
      <c r="I15101" s="714"/>
      <c r="J15101"/>
      <c r="K15101"/>
      <c r="L15101"/>
    </row>
    <row r="15102" spans="9:12" x14ac:dyDescent="0.25">
      <c r="I15102" s="714"/>
      <c r="J15102"/>
      <c r="K15102"/>
      <c r="L15102"/>
    </row>
    <row r="15103" spans="9:12" x14ac:dyDescent="0.25">
      <c r="I15103" s="714"/>
      <c r="J15103"/>
      <c r="K15103"/>
      <c r="L15103"/>
    </row>
    <row r="15104" spans="9:12" x14ac:dyDescent="0.25">
      <c r="I15104" s="714"/>
      <c r="J15104"/>
      <c r="K15104"/>
      <c r="L15104"/>
    </row>
    <row r="15105" spans="9:12" x14ac:dyDescent="0.25">
      <c r="I15105" s="714"/>
      <c r="J15105"/>
      <c r="K15105"/>
      <c r="L15105"/>
    </row>
    <row r="15106" spans="9:12" x14ac:dyDescent="0.25">
      <c r="I15106" s="714"/>
      <c r="J15106"/>
      <c r="K15106"/>
      <c r="L15106"/>
    </row>
    <row r="15107" spans="9:12" x14ac:dyDescent="0.25">
      <c r="I15107" s="714"/>
      <c r="J15107"/>
      <c r="K15107"/>
      <c r="L15107"/>
    </row>
    <row r="15108" spans="9:12" x14ac:dyDescent="0.25">
      <c r="I15108" s="714"/>
      <c r="J15108"/>
      <c r="K15108"/>
      <c r="L15108"/>
    </row>
    <row r="15109" spans="9:12" x14ac:dyDescent="0.25">
      <c r="I15109" s="714"/>
      <c r="J15109"/>
      <c r="K15109"/>
      <c r="L15109"/>
    </row>
    <row r="15110" spans="9:12" x14ac:dyDescent="0.25">
      <c r="I15110" s="714"/>
      <c r="J15110"/>
      <c r="K15110"/>
      <c r="L15110"/>
    </row>
    <row r="15111" spans="9:12" x14ac:dyDescent="0.25">
      <c r="I15111" s="714"/>
      <c r="J15111"/>
      <c r="K15111"/>
      <c r="L15111"/>
    </row>
    <row r="15112" spans="9:12" x14ac:dyDescent="0.25">
      <c r="I15112" s="714"/>
      <c r="J15112"/>
      <c r="K15112"/>
      <c r="L15112"/>
    </row>
    <row r="15113" spans="9:12" x14ac:dyDescent="0.25">
      <c r="I15113" s="714"/>
      <c r="J15113"/>
      <c r="K15113"/>
      <c r="L15113"/>
    </row>
    <row r="15114" spans="9:12" x14ac:dyDescent="0.25">
      <c r="I15114" s="714"/>
      <c r="J15114"/>
      <c r="K15114"/>
      <c r="L15114"/>
    </row>
    <row r="15115" spans="9:12" x14ac:dyDescent="0.25">
      <c r="I15115" s="714"/>
      <c r="J15115"/>
      <c r="K15115"/>
      <c r="L15115"/>
    </row>
    <row r="15116" spans="9:12" x14ac:dyDescent="0.25">
      <c r="I15116" s="714"/>
      <c r="J15116"/>
      <c r="K15116"/>
      <c r="L15116"/>
    </row>
    <row r="15117" spans="9:12" x14ac:dyDescent="0.25">
      <c r="I15117" s="714"/>
      <c r="J15117"/>
      <c r="K15117"/>
      <c r="L15117"/>
    </row>
    <row r="15118" spans="9:12" x14ac:dyDescent="0.25">
      <c r="I15118" s="714"/>
      <c r="J15118"/>
      <c r="K15118"/>
      <c r="L15118"/>
    </row>
    <row r="15119" spans="9:12" x14ac:dyDescent="0.25">
      <c r="I15119" s="714"/>
      <c r="J15119"/>
      <c r="K15119"/>
      <c r="L15119"/>
    </row>
    <row r="15120" spans="9:12" x14ac:dyDescent="0.25">
      <c r="I15120" s="714"/>
      <c r="J15120"/>
      <c r="K15120"/>
      <c r="L15120"/>
    </row>
    <row r="15121" spans="9:12" x14ac:dyDescent="0.25">
      <c r="I15121" s="714"/>
      <c r="J15121"/>
      <c r="K15121"/>
      <c r="L15121"/>
    </row>
    <row r="15122" spans="9:12" x14ac:dyDescent="0.25">
      <c r="I15122" s="714"/>
      <c r="J15122"/>
      <c r="K15122"/>
      <c r="L15122"/>
    </row>
    <row r="15123" spans="9:12" x14ac:dyDescent="0.25">
      <c r="I15123" s="714"/>
      <c r="J15123"/>
      <c r="K15123"/>
      <c r="L15123"/>
    </row>
    <row r="15124" spans="9:12" x14ac:dyDescent="0.25">
      <c r="I15124" s="714"/>
      <c r="J15124"/>
      <c r="K15124"/>
      <c r="L15124"/>
    </row>
    <row r="15125" spans="9:12" x14ac:dyDescent="0.25">
      <c r="I15125" s="714"/>
      <c r="J15125"/>
      <c r="K15125"/>
      <c r="L15125"/>
    </row>
    <row r="15126" spans="9:12" x14ac:dyDescent="0.25">
      <c r="I15126" s="714"/>
      <c r="J15126"/>
      <c r="K15126"/>
      <c r="L15126"/>
    </row>
    <row r="15127" spans="9:12" x14ac:dyDescent="0.25">
      <c r="I15127" s="714"/>
      <c r="J15127"/>
      <c r="K15127"/>
      <c r="L15127"/>
    </row>
    <row r="15128" spans="9:12" x14ac:dyDescent="0.25">
      <c r="I15128" s="714"/>
      <c r="J15128"/>
      <c r="K15128"/>
      <c r="L15128"/>
    </row>
    <row r="15129" spans="9:12" x14ac:dyDescent="0.25">
      <c r="I15129" s="714"/>
      <c r="J15129"/>
      <c r="K15129"/>
      <c r="L15129"/>
    </row>
    <row r="15130" spans="9:12" x14ac:dyDescent="0.25">
      <c r="I15130" s="714"/>
      <c r="J15130"/>
      <c r="K15130"/>
      <c r="L15130"/>
    </row>
    <row r="15131" spans="9:12" x14ac:dyDescent="0.25">
      <c r="I15131" s="714"/>
      <c r="J15131"/>
      <c r="K15131"/>
      <c r="L15131"/>
    </row>
    <row r="15132" spans="9:12" x14ac:dyDescent="0.25">
      <c r="I15132" s="714"/>
      <c r="J15132"/>
      <c r="K15132"/>
      <c r="L15132"/>
    </row>
    <row r="15133" spans="9:12" x14ac:dyDescent="0.25">
      <c r="I15133" s="714"/>
      <c r="J15133"/>
      <c r="K15133"/>
      <c r="L15133"/>
    </row>
    <row r="15134" spans="9:12" x14ac:dyDescent="0.25">
      <c r="I15134" s="714"/>
      <c r="J15134"/>
      <c r="K15134"/>
      <c r="L15134"/>
    </row>
    <row r="15135" spans="9:12" x14ac:dyDescent="0.25">
      <c r="I15135" s="714"/>
      <c r="J15135"/>
      <c r="K15135"/>
      <c r="L15135"/>
    </row>
    <row r="15136" spans="9:12" x14ac:dyDescent="0.25">
      <c r="I15136" s="714"/>
      <c r="J15136"/>
      <c r="K15136"/>
      <c r="L15136"/>
    </row>
    <row r="15137" spans="9:12" x14ac:dyDescent="0.25">
      <c r="I15137" s="714"/>
      <c r="J15137"/>
      <c r="K15137"/>
      <c r="L15137"/>
    </row>
    <row r="15138" spans="9:12" x14ac:dyDescent="0.25">
      <c r="I15138" s="714"/>
      <c r="J15138"/>
      <c r="K15138"/>
      <c r="L15138"/>
    </row>
    <row r="15139" spans="9:12" x14ac:dyDescent="0.25">
      <c r="I15139" s="714"/>
      <c r="J15139"/>
      <c r="K15139"/>
      <c r="L15139"/>
    </row>
    <row r="15140" spans="9:12" x14ac:dyDescent="0.25">
      <c r="I15140" s="714"/>
      <c r="J15140"/>
      <c r="K15140"/>
      <c r="L15140"/>
    </row>
    <row r="15141" spans="9:12" x14ac:dyDescent="0.25">
      <c r="I15141" s="714"/>
      <c r="J15141"/>
      <c r="K15141"/>
      <c r="L15141"/>
    </row>
    <row r="15142" spans="9:12" x14ac:dyDescent="0.25">
      <c r="I15142" s="714"/>
      <c r="J15142"/>
      <c r="K15142"/>
      <c r="L15142"/>
    </row>
    <row r="15143" spans="9:12" x14ac:dyDescent="0.25">
      <c r="I15143" s="714"/>
      <c r="J15143"/>
      <c r="K15143"/>
      <c r="L15143"/>
    </row>
    <row r="15144" spans="9:12" x14ac:dyDescent="0.25">
      <c r="I15144" s="714"/>
      <c r="J15144"/>
      <c r="K15144"/>
      <c r="L15144"/>
    </row>
    <row r="15145" spans="9:12" x14ac:dyDescent="0.25">
      <c r="I15145" s="714"/>
      <c r="J15145"/>
      <c r="K15145"/>
      <c r="L15145"/>
    </row>
    <row r="15146" spans="9:12" x14ac:dyDescent="0.25">
      <c r="I15146" s="714"/>
      <c r="J15146"/>
      <c r="K15146"/>
      <c r="L15146"/>
    </row>
    <row r="15147" spans="9:12" x14ac:dyDescent="0.25">
      <c r="I15147" s="714"/>
      <c r="J15147"/>
      <c r="K15147"/>
      <c r="L15147"/>
    </row>
    <row r="15148" spans="9:12" x14ac:dyDescent="0.25">
      <c r="I15148" s="714"/>
      <c r="J15148"/>
      <c r="K15148"/>
      <c r="L15148"/>
    </row>
    <row r="15149" spans="9:12" x14ac:dyDescent="0.25">
      <c r="I15149" s="714"/>
      <c r="J15149"/>
      <c r="K15149"/>
      <c r="L15149"/>
    </row>
    <row r="15150" spans="9:12" x14ac:dyDescent="0.25">
      <c r="I15150" s="714"/>
      <c r="J15150"/>
      <c r="K15150"/>
      <c r="L15150"/>
    </row>
    <row r="15151" spans="9:12" x14ac:dyDescent="0.25">
      <c r="I15151" s="714"/>
      <c r="J15151"/>
      <c r="K15151"/>
      <c r="L15151"/>
    </row>
    <row r="15152" spans="9:12" x14ac:dyDescent="0.25">
      <c r="I15152" s="714"/>
      <c r="J15152"/>
      <c r="K15152"/>
      <c r="L15152"/>
    </row>
    <row r="15153" spans="9:12" x14ac:dyDescent="0.25">
      <c r="I15153" s="714"/>
      <c r="J15153"/>
      <c r="K15153"/>
      <c r="L15153"/>
    </row>
    <row r="15154" spans="9:12" x14ac:dyDescent="0.25">
      <c r="I15154" s="714"/>
      <c r="J15154"/>
      <c r="K15154"/>
      <c r="L15154"/>
    </row>
    <row r="15155" spans="9:12" x14ac:dyDescent="0.25">
      <c r="I15155" s="714"/>
      <c r="J15155"/>
      <c r="K15155"/>
      <c r="L15155"/>
    </row>
    <row r="15156" spans="9:12" x14ac:dyDescent="0.25">
      <c r="I15156" s="714"/>
      <c r="J15156"/>
      <c r="K15156"/>
      <c r="L15156"/>
    </row>
    <row r="15157" spans="9:12" x14ac:dyDescent="0.25">
      <c r="I15157" s="714"/>
      <c r="J15157"/>
      <c r="K15157"/>
      <c r="L15157"/>
    </row>
    <row r="15158" spans="9:12" x14ac:dyDescent="0.25">
      <c r="I15158" s="714"/>
      <c r="J15158"/>
      <c r="K15158"/>
      <c r="L15158"/>
    </row>
    <row r="15159" spans="9:12" x14ac:dyDescent="0.25">
      <c r="I15159" s="714"/>
      <c r="J15159"/>
      <c r="K15159"/>
      <c r="L15159"/>
    </row>
    <row r="15160" spans="9:12" x14ac:dyDescent="0.25">
      <c r="I15160" s="714"/>
      <c r="J15160"/>
      <c r="K15160"/>
      <c r="L15160"/>
    </row>
    <row r="15161" spans="9:12" x14ac:dyDescent="0.25">
      <c r="I15161" s="714"/>
      <c r="J15161"/>
      <c r="K15161"/>
      <c r="L15161"/>
    </row>
    <row r="15162" spans="9:12" x14ac:dyDescent="0.25">
      <c r="I15162" s="714"/>
      <c r="J15162"/>
      <c r="K15162"/>
      <c r="L15162"/>
    </row>
    <row r="15163" spans="9:12" x14ac:dyDescent="0.25">
      <c r="I15163" s="714"/>
      <c r="J15163"/>
      <c r="K15163"/>
      <c r="L15163"/>
    </row>
    <row r="15164" spans="9:12" x14ac:dyDescent="0.25">
      <c r="I15164" s="714"/>
      <c r="J15164"/>
      <c r="K15164"/>
      <c r="L15164"/>
    </row>
    <row r="15165" spans="9:12" x14ac:dyDescent="0.25">
      <c r="I15165" s="714"/>
      <c r="J15165"/>
      <c r="K15165"/>
      <c r="L15165"/>
    </row>
    <row r="15166" spans="9:12" x14ac:dyDescent="0.25">
      <c r="I15166" s="714"/>
      <c r="J15166"/>
      <c r="K15166"/>
      <c r="L15166"/>
    </row>
    <row r="15167" spans="9:12" x14ac:dyDescent="0.25">
      <c r="I15167" s="714"/>
      <c r="J15167"/>
      <c r="K15167"/>
      <c r="L15167"/>
    </row>
    <row r="15168" spans="9:12" x14ac:dyDescent="0.25">
      <c r="I15168" s="714"/>
      <c r="J15168"/>
      <c r="K15168"/>
      <c r="L15168"/>
    </row>
    <row r="15169" spans="9:12" x14ac:dyDescent="0.25">
      <c r="I15169" s="714"/>
      <c r="J15169"/>
      <c r="K15169"/>
      <c r="L15169"/>
    </row>
    <row r="15170" spans="9:12" x14ac:dyDescent="0.25">
      <c r="I15170" s="714"/>
      <c r="J15170"/>
      <c r="K15170"/>
      <c r="L15170"/>
    </row>
    <row r="15171" spans="9:12" x14ac:dyDescent="0.25">
      <c r="I15171" s="714"/>
      <c r="J15171"/>
      <c r="K15171"/>
      <c r="L15171"/>
    </row>
    <row r="15172" spans="9:12" x14ac:dyDescent="0.25">
      <c r="I15172" s="714"/>
      <c r="J15172"/>
      <c r="K15172"/>
      <c r="L15172"/>
    </row>
    <row r="15173" spans="9:12" x14ac:dyDescent="0.25">
      <c r="I15173" s="714"/>
      <c r="J15173"/>
      <c r="K15173"/>
      <c r="L15173"/>
    </row>
    <row r="15174" spans="9:12" x14ac:dyDescent="0.25">
      <c r="I15174" s="714"/>
      <c r="J15174"/>
      <c r="K15174"/>
      <c r="L15174"/>
    </row>
    <row r="15175" spans="9:12" x14ac:dyDescent="0.25">
      <c r="I15175" s="714"/>
      <c r="J15175"/>
      <c r="K15175"/>
      <c r="L15175"/>
    </row>
    <row r="15176" spans="9:12" x14ac:dyDescent="0.25">
      <c r="I15176" s="714"/>
      <c r="J15176"/>
      <c r="K15176"/>
      <c r="L15176"/>
    </row>
    <row r="15177" spans="9:12" x14ac:dyDescent="0.25">
      <c r="I15177" s="714"/>
      <c r="J15177"/>
      <c r="K15177"/>
      <c r="L15177"/>
    </row>
    <row r="15178" spans="9:12" x14ac:dyDescent="0.25">
      <c r="I15178" s="714"/>
      <c r="J15178"/>
      <c r="K15178"/>
      <c r="L15178"/>
    </row>
    <row r="15179" spans="9:12" x14ac:dyDescent="0.25">
      <c r="I15179" s="714"/>
      <c r="J15179"/>
      <c r="K15179"/>
      <c r="L15179"/>
    </row>
    <row r="15180" spans="9:12" x14ac:dyDescent="0.25">
      <c r="I15180" s="714"/>
      <c r="J15180"/>
      <c r="K15180"/>
      <c r="L15180"/>
    </row>
    <row r="15181" spans="9:12" x14ac:dyDescent="0.25">
      <c r="I15181" s="714"/>
      <c r="J15181"/>
      <c r="K15181"/>
      <c r="L15181"/>
    </row>
    <row r="15182" spans="9:12" x14ac:dyDescent="0.25">
      <c r="I15182" s="714"/>
      <c r="J15182"/>
      <c r="K15182"/>
      <c r="L15182"/>
    </row>
    <row r="15183" spans="9:12" x14ac:dyDescent="0.25">
      <c r="I15183" s="714"/>
      <c r="J15183"/>
      <c r="K15183"/>
      <c r="L15183"/>
    </row>
    <row r="15184" spans="9:12" x14ac:dyDescent="0.25">
      <c r="I15184" s="714"/>
      <c r="J15184"/>
      <c r="K15184"/>
      <c r="L15184"/>
    </row>
    <row r="15185" spans="9:12" x14ac:dyDescent="0.25">
      <c r="I15185" s="714"/>
      <c r="J15185"/>
      <c r="K15185"/>
      <c r="L15185"/>
    </row>
    <row r="15186" spans="9:12" x14ac:dyDescent="0.25">
      <c r="I15186" s="714"/>
      <c r="J15186"/>
      <c r="K15186"/>
      <c r="L15186"/>
    </row>
    <row r="15187" spans="9:12" x14ac:dyDescent="0.25">
      <c r="I15187" s="714"/>
      <c r="J15187"/>
      <c r="K15187"/>
      <c r="L15187"/>
    </row>
    <row r="15188" spans="9:12" x14ac:dyDescent="0.25">
      <c r="I15188" s="714"/>
      <c r="J15188"/>
      <c r="K15188"/>
      <c r="L15188"/>
    </row>
    <row r="15189" spans="9:12" x14ac:dyDescent="0.25">
      <c r="I15189" s="714"/>
      <c r="J15189"/>
      <c r="K15189"/>
      <c r="L15189"/>
    </row>
    <row r="15190" spans="9:12" x14ac:dyDescent="0.25">
      <c r="I15190" s="714"/>
      <c r="J15190"/>
      <c r="K15190"/>
      <c r="L15190"/>
    </row>
    <row r="15191" spans="9:12" x14ac:dyDescent="0.25">
      <c r="I15191" s="714"/>
      <c r="J15191"/>
      <c r="K15191"/>
      <c r="L15191"/>
    </row>
    <row r="15192" spans="9:12" x14ac:dyDescent="0.25">
      <c r="I15192" s="714"/>
      <c r="J15192"/>
      <c r="K15192"/>
      <c r="L15192"/>
    </row>
    <row r="15193" spans="9:12" x14ac:dyDescent="0.25">
      <c r="I15193" s="714"/>
      <c r="J15193"/>
      <c r="K15193"/>
      <c r="L15193"/>
    </row>
    <row r="15194" spans="9:12" x14ac:dyDescent="0.25">
      <c r="I15194" s="714"/>
      <c r="J15194"/>
      <c r="K15194"/>
      <c r="L15194"/>
    </row>
    <row r="15195" spans="9:12" x14ac:dyDescent="0.25">
      <c r="I15195" s="714"/>
      <c r="J15195"/>
      <c r="K15195"/>
      <c r="L15195"/>
    </row>
    <row r="15196" spans="9:12" x14ac:dyDescent="0.25">
      <c r="I15196" s="714"/>
      <c r="J15196"/>
      <c r="K15196"/>
      <c r="L15196"/>
    </row>
    <row r="15197" spans="9:12" x14ac:dyDescent="0.25">
      <c r="I15197" s="714"/>
      <c r="J15197"/>
      <c r="K15197"/>
      <c r="L15197"/>
    </row>
    <row r="15198" spans="9:12" x14ac:dyDescent="0.25">
      <c r="I15198" s="714"/>
      <c r="J15198"/>
      <c r="K15198"/>
      <c r="L15198"/>
    </row>
    <row r="15199" spans="9:12" x14ac:dyDescent="0.25">
      <c r="I15199" s="714"/>
      <c r="J15199"/>
      <c r="K15199"/>
      <c r="L15199"/>
    </row>
    <row r="15200" spans="9:12" x14ac:dyDescent="0.25">
      <c r="I15200" s="714"/>
      <c r="J15200"/>
      <c r="K15200"/>
      <c r="L15200"/>
    </row>
    <row r="15201" spans="9:12" x14ac:dyDescent="0.25">
      <c r="I15201" s="714"/>
      <c r="J15201"/>
      <c r="K15201"/>
      <c r="L15201"/>
    </row>
    <row r="15202" spans="9:12" x14ac:dyDescent="0.25">
      <c r="I15202" s="714"/>
      <c r="J15202"/>
      <c r="K15202"/>
      <c r="L15202"/>
    </row>
    <row r="15203" spans="9:12" x14ac:dyDescent="0.25">
      <c r="I15203" s="714"/>
      <c r="J15203"/>
      <c r="K15203"/>
      <c r="L15203"/>
    </row>
    <row r="15204" spans="9:12" x14ac:dyDescent="0.25">
      <c r="I15204" s="714"/>
      <c r="J15204"/>
      <c r="K15204"/>
      <c r="L15204"/>
    </row>
    <row r="15205" spans="9:12" x14ac:dyDescent="0.25">
      <c r="I15205" s="714"/>
      <c r="J15205"/>
      <c r="K15205"/>
      <c r="L15205"/>
    </row>
    <row r="15206" spans="9:12" x14ac:dyDescent="0.25">
      <c r="I15206" s="714"/>
      <c r="J15206"/>
      <c r="K15206"/>
      <c r="L15206"/>
    </row>
    <row r="15207" spans="9:12" x14ac:dyDescent="0.25">
      <c r="I15207" s="714"/>
      <c r="J15207"/>
      <c r="K15207"/>
      <c r="L15207"/>
    </row>
    <row r="15208" spans="9:12" x14ac:dyDescent="0.25">
      <c r="I15208" s="714"/>
      <c r="J15208"/>
      <c r="K15208"/>
      <c r="L15208"/>
    </row>
    <row r="15209" spans="9:12" x14ac:dyDescent="0.25">
      <c r="I15209" s="714"/>
      <c r="J15209"/>
      <c r="K15209"/>
      <c r="L15209"/>
    </row>
    <row r="15210" spans="9:12" x14ac:dyDescent="0.25">
      <c r="I15210" s="714"/>
      <c r="J15210"/>
      <c r="K15210"/>
      <c r="L15210"/>
    </row>
    <row r="15211" spans="9:12" x14ac:dyDescent="0.25">
      <c r="I15211" s="714"/>
      <c r="J15211"/>
      <c r="K15211"/>
      <c r="L15211"/>
    </row>
    <row r="15212" spans="9:12" x14ac:dyDescent="0.25">
      <c r="I15212" s="714"/>
      <c r="J15212"/>
      <c r="K15212"/>
      <c r="L15212"/>
    </row>
    <row r="15213" spans="9:12" x14ac:dyDescent="0.25">
      <c r="I15213" s="714"/>
      <c r="J15213"/>
      <c r="K15213"/>
      <c r="L15213"/>
    </row>
    <row r="15214" spans="9:12" x14ac:dyDescent="0.25">
      <c r="I15214" s="714"/>
      <c r="J15214"/>
      <c r="K15214"/>
      <c r="L15214"/>
    </row>
    <row r="15215" spans="9:12" x14ac:dyDescent="0.25">
      <c r="I15215" s="714"/>
      <c r="J15215"/>
      <c r="K15215"/>
      <c r="L15215"/>
    </row>
    <row r="15216" spans="9:12" x14ac:dyDescent="0.25">
      <c r="I15216" s="714"/>
      <c r="J15216"/>
      <c r="K15216"/>
      <c r="L15216"/>
    </row>
    <row r="15217" spans="9:12" x14ac:dyDescent="0.25">
      <c r="I15217" s="714"/>
      <c r="J15217"/>
      <c r="K15217"/>
      <c r="L15217"/>
    </row>
    <row r="15218" spans="9:12" x14ac:dyDescent="0.25">
      <c r="I15218" s="714"/>
      <c r="J15218"/>
      <c r="K15218"/>
      <c r="L15218"/>
    </row>
    <row r="15219" spans="9:12" x14ac:dyDescent="0.25">
      <c r="I15219" s="714"/>
      <c r="J15219"/>
      <c r="K15219"/>
      <c r="L15219"/>
    </row>
    <row r="15220" spans="9:12" x14ac:dyDescent="0.25">
      <c r="I15220" s="714"/>
      <c r="J15220"/>
      <c r="K15220"/>
      <c r="L15220"/>
    </row>
    <row r="15221" spans="9:12" x14ac:dyDescent="0.25">
      <c r="I15221" s="714"/>
      <c r="J15221"/>
      <c r="K15221"/>
      <c r="L15221"/>
    </row>
    <row r="15222" spans="9:12" x14ac:dyDescent="0.25">
      <c r="I15222" s="714"/>
      <c r="J15222"/>
      <c r="K15222"/>
      <c r="L15222"/>
    </row>
    <row r="15223" spans="9:12" x14ac:dyDescent="0.25">
      <c r="I15223" s="714"/>
      <c r="J15223"/>
      <c r="K15223"/>
      <c r="L15223"/>
    </row>
    <row r="15224" spans="9:12" x14ac:dyDescent="0.25">
      <c r="I15224" s="714"/>
      <c r="J15224"/>
      <c r="K15224"/>
      <c r="L15224"/>
    </row>
    <row r="15225" spans="9:12" x14ac:dyDescent="0.25">
      <c r="I15225" s="714"/>
      <c r="J15225"/>
      <c r="K15225"/>
      <c r="L15225"/>
    </row>
    <row r="15226" spans="9:12" x14ac:dyDescent="0.25">
      <c r="I15226" s="714"/>
      <c r="J15226"/>
      <c r="K15226"/>
      <c r="L15226"/>
    </row>
    <row r="15227" spans="9:12" x14ac:dyDescent="0.25">
      <c r="I15227" s="714"/>
      <c r="J15227"/>
      <c r="K15227"/>
      <c r="L15227"/>
    </row>
    <row r="15228" spans="9:12" x14ac:dyDescent="0.25">
      <c r="I15228" s="714"/>
      <c r="J15228"/>
      <c r="K15228"/>
      <c r="L15228"/>
    </row>
    <row r="15229" spans="9:12" x14ac:dyDescent="0.25">
      <c r="I15229" s="714"/>
      <c r="J15229"/>
      <c r="K15229"/>
      <c r="L15229"/>
    </row>
    <row r="15230" spans="9:12" x14ac:dyDescent="0.25">
      <c r="I15230" s="714"/>
      <c r="J15230"/>
      <c r="K15230"/>
      <c r="L15230"/>
    </row>
    <row r="15231" spans="9:12" x14ac:dyDescent="0.25">
      <c r="I15231" s="714"/>
      <c r="J15231"/>
      <c r="K15231"/>
      <c r="L15231"/>
    </row>
    <row r="15232" spans="9:12" x14ac:dyDescent="0.25">
      <c r="I15232" s="714"/>
      <c r="J15232"/>
      <c r="K15232"/>
      <c r="L15232"/>
    </row>
    <row r="15233" spans="9:12" x14ac:dyDescent="0.25">
      <c r="I15233" s="714"/>
      <c r="J15233"/>
      <c r="K15233"/>
      <c r="L15233"/>
    </row>
    <row r="15234" spans="9:12" x14ac:dyDescent="0.25">
      <c r="I15234" s="714"/>
      <c r="J15234"/>
      <c r="K15234"/>
      <c r="L15234"/>
    </row>
    <row r="15235" spans="9:12" x14ac:dyDescent="0.25">
      <c r="I15235" s="714"/>
      <c r="J15235"/>
      <c r="K15235"/>
      <c r="L15235"/>
    </row>
    <row r="15236" spans="9:12" x14ac:dyDescent="0.25">
      <c r="I15236" s="714"/>
      <c r="J15236"/>
      <c r="K15236"/>
      <c r="L15236"/>
    </row>
    <row r="15237" spans="9:12" x14ac:dyDescent="0.25">
      <c r="I15237" s="714"/>
      <c r="J15237"/>
      <c r="K15237"/>
      <c r="L15237"/>
    </row>
    <row r="15238" spans="9:12" x14ac:dyDescent="0.25">
      <c r="I15238" s="714"/>
      <c r="J15238"/>
      <c r="K15238"/>
      <c r="L15238"/>
    </row>
    <row r="15239" spans="9:12" x14ac:dyDescent="0.25">
      <c r="I15239" s="714"/>
      <c r="J15239"/>
      <c r="K15239"/>
      <c r="L15239"/>
    </row>
    <row r="15240" spans="9:12" x14ac:dyDescent="0.25">
      <c r="I15240" s="714"/>
      <c r="J15240"/>
      <c r="K15240"/>
      <c r="L15240"/>
    </row>
    <row r="15241" spans="9:12" x14ac:dyDescent="0.25">
      <c r="I15241" s="714"/>
      <c r="J15241"/>
      <c r="K15241"/>
      <c r="L15241"/>
    </row>
    <row r="15242" spans="9:12" x14ac:dyDescent="0.25">
      <c r="I15242" s="714"/>
      <c r="J15242"/>
      <c r="K15242"/>
      <c r="L15242"/>
    </row>
    <row r="15243" spans="9:12" x14ac:dyDescent="0.25">
      <c r="I15243" s="714"/>
      <c r="J15243"/>
      <c r="K15243"/>
      <c r="L15243"/>
    </row>
    <row r="15244" spans="9:12" x14ac:dyDescent="0.25">
      <c r="I15244" s="714"/>
      <c r="J15244"/>
      <c r="K15244"/>
      <c r="L15244"/>
    </row>
    <row r="15245" spans="9:12" x14ac:dyDescent="0.25">
      <c r="I15245" s="714"/>
      <c r="J15245"/>
      <c r="K15245"/>
      <c r="L15245"/>
    </row>
    <row r="15246" spans="9:12" x14ac:dyDescent="0.25">
      <c r="I15246" s="714"/>
      <c r="J15246"/>
      <c r="K15246"/>
      <c r="L15246"/>
    </row>
    <row r="15247" spans="9:12" x14ac:dyDescent="0.25">
      <c r="I15247" s="714"/>
      <c r="J15247"/>
      <c r="K15247"/>
      <c r="L15247"/>
    </row>
    <row r="15248" spans="9:12" x14ac:dyDescent="0.25">
      <c r="I15248" s="714"/>
      <c r="J15248"/>
      <c r="K15248"/>
      <c r="L15248"/>
    </row>
    <row r="15249" spans="9:12" x14ac:dyDescent="0.25">
      <c r="I15249" s="714"/>
      <c r="J15249"/>
      <c r="K15249"/>
      <c r="L15249"/>
    </row>
    <row r="15250" spans="9:12" x14ac:dyDescent="0.25">
      <c r="I15250" s="714"/>
      <c r="J15250"/>
      <c r="K15250"/>
      <c r="L15250"/>
    </row>
    <row r="15251" spans="9:12" x14ac:dyDescent="0.25">
      <c r="I15251" s="714"/>
      <c r="J15251"/>
      <c r="K15251"/>
      <c r="L15251"/>
    </row>
    <row r="15252" spans="9:12" x14ac:dyDescent="0.25">
      <c r="I15252" s="714"/>
      <c r="J15252"/>
      <c r="K15252"/>
      <c r="L15252"/>
    </row>
    <row r="15253" spans="9:12" x14ac:dyDescent="0.25">
      <c r="I15253" s="714"/>
      <c r="J15253"/>
      <c r="K15253"/>
      <c r="L15253"/>
    </row>
    <row r="15254" spans="9:12" x14ac:dyDescent="0.25">
      <c r="I15254" s="714"/>
      <c r="J15254"/>
      <c r="K15254"/>
      <c r="L15254"/>
    </row>
    <row r="15255" spans="9:12" x14ac:dyDescent="0.25">
      <c r="I15255" s="714"/>
      <c r="J15255"/>
      <c r="K15255"/>
      <c r="L15255"/>
    </row>
    <row r="15256" spans="9:12" x14ac:dyDescent="0.25">
      <c r="I15256" s="714"/>
      <c r="J15256"/>
      <c r="K15256"/>
      <c r="L15256"/>
    </row>
    <row r="15257" spans="9:12" x14ac:dyDescent="0.25">
      <c r="I15257" s="714"/>
      <c r="J15257"/>
      <c r="K15257"/>
      <c r="L15257"/>
    </row>
    <row r="15258" spans="9:12" x14ac:dyDescent="0.25">
      <c r="I15258" s="714"/>
      <c r="J15258"/>
      <c r="K15258"/>
      <c r="L15258"/>
    </row>
    <row r="15259" spans="9:12" x14ac:dyDescent="0.25">
      <c r="I15259" s="714"/>
      <c r="J15259"/>
      <c r="K15259"/>
      <c r="L15259"/>
    </row>
    <row r="15260" spans="9:12" x14ac:dyDescent="0.25">
      <c r="I15260" s="714"/>
      <c r="J15260"/>
      <c r="K15260"/>
      <c r="L15260"/>
    </row>
    <row r="15261" spans="9:12" x14ac:dyDescent="0.25">
      <c r="I15261" s="714"/>
      <c r="J15261"/>
      <c r="K15261"/>
      <c r="L15261"/>
    </row>
    <row r="15262" spans="9:12" x14ac:dyDescent="0.25">
      <c r="I15262" s="714"/>
      <c r="J15262"/>
      <c r="K15262"/>
      <c r="L15262"/>
    </row>
    <row r="15263" spans="9:12" x14ac:dyDescent="0.25">
      <c r="I15263" s="714"/>
      <c r="J15263"/>
      <c r="K15263"/>
      <c r="L15263"/>
    </row>
    <row r="15264" spans="9:12" x14ac:dyDescent="0.25">
      <c r="I15264" s="714"/>
      <c r="J15264"/>
      <c r="K15264"/>
      <c r="L15264"/>
    </row>
    <row r="15265" spans="9:12" x14ac:dyDescent="0.25">
      <c r="I15265" s="714"/>
      <c r="J15265"/>
      <c r="K15265"/>
      <c r="L15265"/>
    </row>
    <row r="15266" spans="9:12" x14ac:dyDescent="0.25">
      <c r="I15266" s="714"/>
      <c r="J15266"/>
      <c r="K15266"/>
      <c r="L15266"/>
    </row>
    <row r="15267" spans="9:12" x14ac:dyDescent="0.25">
      <c r="I15267" s="714"/>
      <c r="J15267"/>
      <c r="K15267"/>
      <c r="L15267"/>
    </row>
    <row r="15268" spans="9:12" x14ac:dyDescent="0.25">
      <c r="I15268" s="714"/>
      <c r="J15268"/>
      <c r="K15268"/>
      <c r="L15268"/>
    </row>
    <row r="15269" spans="9:12" x14ac:dyDescent="0.25">
      <c r="I15269" s="714"/>
      <c r="J15269"/>
      <c r="K15269"/>
      <c r="L15269"/>
    </row>
    <row r="15270" spans="9:12" x14ac:dyDescent="0.25">
      <c r="I15270" s="714"/>
      <c r="J15270"/>
      <c r="K15270"/>
      <c r="L15270"/>
    </row>
    <row r="15271" spans="9:12" x14ac:dyDescent="0.25">
      <c r="I15271" s="714"/>
      <c r="J15271"/>
      <c r="K15271"/>
      <c r="L15271"/>
    </row>
    <row r="15272" spans="9:12" x14ac:dyDescent="0.25">
      <c r="I15272" s="714"/>
      <c r="J15272"/>
      <c r="K15272"/>
      <c r="L15272"/>
    </row>
    <row r="15273" spans="9:12" x14ac:dyDescent="0.25">
      <c r="I15273" s="714"/>
      <c r="J15273"/>
      <c r="K15273"/>
      <c r="L15273"/>
    </row>
    <row r="15274" spans="9:12" x14ac:dyDescent="0.25">
      <c r="I15274" s="714"/>
      <c r="J15274"/>
      <c r="K15274"/>
      <c r="L15274"/>
    </row>
    <row r="15275" spans="9:12" x14ac:dyDescent="0.25">
      <c r="I15275" s="714"/>
      <c r="J15275"/>
      <c r="K15275"/>
      <c r="L15275"/>
    </row>
    <row r="15276" spans="9:12" x14ac:dyDescent="0.25">
      <c r="I15276" s="714"/>
      <c r="J15276"/>
      <c r="K15276"/>
      <c r="L15276"/>
    </row>
    <row r="15277" spans="9:12" x14ac:dyDescent="0.25">
      <c r="I15277" s="714"/>
      <c r="J15277"/>
      <c r="K15277"/>
      <c r="L15277"/>
    </row>
    <row r="15278" spans="9:12" x14ac:dyDescent="0.25">
      <c r="I15278" s="714"/>
      <c r="J15278"/>
      <c r="K15278"/>
      <c r="L15278"/>
    </row>
    <row r="15279" spans="9:12" x14ac:dyDescent="0.25">
      <c r="I15279" s="714"/>
      <c r="J15279"/>
      <c r="K15279"/>
      <c r="L15279"/>
    </row>
    <row r="15280" spans="9:12" x14ac:dyDescent="0.25">
      <c r="I15280" s="714"/>
      <c r="J15280"/>
      <c r="K15280"/>
      <c r="L15280"/>
    </row>
    <row r="15281" spans="9:12" x14ac:dyDescent="0.25">
      <c r="I15281" s="714"/>
      <c r="J15281"/>
      <c r="K15281"/>
      <c r="L15281"/>
    </row>
    <row r="15282" spans="9:12" x14ac:dyDescent="0.25">
      <c r="I15282" s="714"/>
      <c r="J15282"/>
      <c r="K15282"/>
      <c r="L15282"/>
    </row>
    <row r="15283" spans="9:12" x14ac:dyDescent="0.25">
      <c r="I15283" s="714"/>
      <c r="J15283"/>
      <c r="K15283"/>
      <c r="L15283"/>
    </row>
    <row r="15284" spans="9:12" x14ac:dyDescent="0.25">
      <c r="I15284" s="714"/>
      <c r="J15284"/>
      <c r="K15284"/>
      <c r="L15284"/>
    </row>
    <row r="15285" spans="9:12" x14ac:dyDescent="0.25">
      <c r="I15285" s="714"/>
      <c r="J15285"/>
      <c r="K15285"/>
      <c r="L15285"/>
    </row>
    <row r="15286" spans="9:12" x14ac:dyDescent="0.25">
      <c r="I15286" s="714"/>
      <c r="J15286"/>
      <c r="K15286"/>
      <c r="L15286"/>
    </row>
    <row r="15287" spans="9:12" x14ac:dyDescent="0.25">
      <c r="I15287" s="714"/>
      <c r="J15287"/>
      <c r="K15287"/>
      <c r="L15287"/>
    </row>
    <row r="15288" spans="9:12" x14ac:dyDescent="0.25">
      <c r="I15288" s="714"/>
      <c r="J15288"/>
      <c r="K15288"/>
      <c r="L15288"/>
    </row>
    <row r="15289" spans="9:12" x14ac:dyDescent="0.25">
      <c r="I15289" s="714"/>
      <c r="J15289"/>
      <c r="K15289"/>
      <c r="L15289"/>
    </row>
    <row r="15290" spans="9:12" x14ac:dyDescent="0.25">
      <c r="I15290" s="714"/>
      <c r="J15290"/>
      <c r="K15290"/>
      <c r="L15290"/>
    </row>
    <row r="15291" spans="9:12" x14ac:dyDescent="0.25">
      <c r="I15291" s="714"/>
      <c r="J15291"/>
      <c r="K15291"/>
      <c r="L15291"/>
    </row>
    <row r="15292" spans="9:12" x14ac:dyDescent="0.25">
      <c r="I15292" s="714"/>
      <c r="J15292"/>
      <c r="K15292"/>
      <c r="L15292"/>
    </row>
    <row r="15293" spans="9:12" x14ac:dyDescent="0.25">
      <c r="I15293" s="714"/>
      <c r="J15293"/>
      <c r="K15293"/>
      <c r="L15293"/>
    </row>
    <row r="15294" spans="9:12" x14ac:dyDescent="0.25">
      <c r="I15294" s="714"/>
      <c r="J15294"/>
      <c r="K15294"/>
      <c r="L15294"/>
    </row>
    <row r="15295" spans="9:12" x14ac:dyDescent="0.25">
      <c r="I15295" s="714"/>
      <c r="J15295"/>
      <c r="K15295"/>
      <c r="L15295"/>
    </row>
    <row r="15296" spans="9:12" x14ac:dyDescent="0.25">
      <c r="I15296" s="714"/>
      <c r="J15296"/>
      <c r="K15296"/>
      <c r="L15296"/>
    </row>
    <row r="15297" spans="9:12" x14ac:dyDescent="0.25">
      <c r="I15297" s="714"/>
      <c r="J15297"/>
      <c r="K15297"/>
      <c r="L15297"/>
    </row>
    <row r="15298" spans="9:12" x14ac:dyDescent="0.25">
      <c r="I15298" s="714"/>
      <c r="J15298"/>
      <c r="K15298"/>
      <c r="L15298"/>
    </row>
    <row r="15299" spans="9:12" x14ac:dyDescent="0.25">
      <c r="I15299" s="714"/>
      <c r="J15299"/>
      <c r="K15299"/>
      <c r="L15299"/>
    </row>
    <row r="15300" spans="9:12" x14ac:dyDescent="0.25">
      <c r="I15300" s="714"/>
      <c r="J15300"/>
      <c r="K15300"/>
      <c r="L15300"/>
    </row>
    <row r="15301" spans="9:12" x14ac:dyDescent="0.25">
      <c r="I15301" s="714"/>
      <c r="J15301"/>
      <c r="K15301"/>
      <c r="L15301"/>
    </row>
    <row r="15302" spans="9:12" x14ac:dyDescent="0.25">
      <c r="I15302" s="714"/>
      <c r="J15302"/>
      <c r="K15302"/>
      <c r="L15302"/>
    </row>
    <row r="15303" spans="9:12" x14ac:dyDescent="0.25">
      <c r="I15303" s="714"/>
      <c r="J15303"/>
      <c r="K15303"/>
      <c r="L15303"/>
    </row>
    <row r="15304" spans="9:12" x14ac:dyDescent="0.25">
      <c r="I15304" s="714"/>
      <c r="J15304"/>
      <c r="K15304"/>
      <c r="L15304"/>
    </row>
    <row r="15305" spans="9:12" x14ac:dyDescent="0.25">
      <c r="I15305" s="714"/>
      <c r="J15305"/>
      <c r="K15305"/>
      <c r="L15305"/>
    </row>
    <row r="15306" spans="9:12" x14ac:dyDescent="0.25">
      <c r="I15306" s="714"/>
      <c r="J15306"/>
      <c r="K15306"/>
      <c r="L15306"/>
    </row>
    <row r="15307" spans="9:12" x14ac:dyDescent="0.25">
      <c r="I15307" s="714"/>
      <c r="J15307"/>
      <c r="K15307"/>
      <c r="L15307"/>
    </row>
    <row r="15308" spans="9:12" x14ac:dyDescent="0.25">
      <c r="I15308" s="714"/>
      <c r="J15308"/>
      <c r="K15308"/>
      <c r="L15308"/>
    </row>
    <row r="15309" spans="9:12" x14ac:dyDescent="0.25">
      <c r="I15309" s="714"/>
      <c r="J15309"/>
      <c r="K15309"/>
      <c r="L15309"/>
    </row>
    <row r="15310" spans="9:12" x14ac:dyDescent="0.25">
      <c r="I15310" s="714"/>
      <c r="J15310"/>
      <c r="K15310"/>
      <c r="L15310"/>
    </row>
    <row r="15311" spans="9:12" x14ac:dyDescent="0.25">
      <c r="I15311" s="714"/>
      <c r="J15311"/>
      <c r="K15311"/>
      <c r="L15311"/>
    </row>
    <row r="15312" spans="9:12" x14ac:dyDescent="0.25">
      <c r="I15312" s="714"/>
      <c r="J15312"/>
      <c r="K15312"/>
      <c r="L15312"/>
    </row>
    <row r="15313" spans="9:12" x14ac:dyDescent="0.25">
      <c r="I15313" s="714"/>
      <c r="J15313"/>
      <c r="K15313"/>
      <c r="L15313"/>
    </row>
    <row r="15314" spans="9:12" x14ac:dyDescent="0.25">
      <c r="I15314" s="714"/>
      <c r="J15314"/>
      <c r="K15314"/>
      <c r="L15314"/>
    </row>
    <row r="15315" spans="9:12" x14ac:dyDescent="0.25">
      <c r="I15315" s="714"/>
      <c r="J15315"/>
      <c r="K15315"/>
      <c r="L15315"/>
    </row>
    <row r="15316" spans="9:12" x14ac:dyDescent="0.25">
      <c r="I15316" s="714"/>
      <c r="J15316"/>
      <c r="K15316"/>
      <c r="L15316"/>
    </row>
    <row r="15317" spans="9:12" x14ac:dyDescent="0.25">
      <c r="I15317" s="714"/>
      <c r="J15317"/>
      <c r="K15317"/>
      <c r="L15317"/>
    </row>
    <row r="15318" spans="9:12" x14ac:dyDescent="0.25">
      <c r="I15318" s="714"/>
      <c r="J15318"/>
      <c r="K15318"/>
      <c r="L15318"/>
    </row>
    <row r="15319" spans="9:12" x14ac:dyDescent="0.25">
      <c r="I15319" s="714"/>
      <c r="J15319"/>
      <c r="K15319"/>
      <c r="L15319"/>
    </row>
    <row r="15320" spans="9:12" x14ac:dyDescent="0.25">
      <c r="I15320" s="714"/>
      <c r="J15320"/>
      <c r="K15320"/>
      <c r="L15320"/>
    </row>
    <row r="15321" spans="9:12" x14ac:dyDescent="0.25">
      <c r="I15321" s="714"/>
      <c r="J15321"/>
      <c r="K15321"/>
      <c r="L15321"/>
    </row>
    <row r="15322" spans="9:12" x14ac:dyDescent="0.25">
      <c r="I15322" s="714"/>
      <c r="J15322"/>
      <c r="K15322"/>
      <c r="L15322"/>
    </row>
    <row r="15323" spans="9:12" x14ac:dyDescent="0.25">
      <c r="I15323" s="714"/>
      <c r="J15323"/>
      <c r="K15323"/>
      <c r="L15323"/>
    </row>
    <row r="15324" spans="9:12" x14ac:dyDescent="0.25">
      <c r="I15324" s="714"/>
      <c r="J15324"/>
      <c r="K15324"/>
      <c r="L15324"/>
    </row>
    <row r="15325" spans="9:12" x14ac:dyDescent="0.25">
      <c r="I15325" s="714"/>
      <c r="J15325"/>
      <c r="K15325"/>
      <c r="L15325"/>
    </row>
    <row r="15326" spans="9:12" x14ac:dyDescent="0.25">
      <c r="I15326" s="714"/>
      <c r="J15326"/>
      <c r="K15326"/>
      <c r="L15326"/>
    </row>
    <row r="15327" spans="9:12" x14ac:dyDescent="0.25">
      <c r="I15327" s="714"/>
      <c r="J15327"/>
      <c r="K15327"/>
      <c r="L15327"/>
    </row>
    <row r="15328" spans="9:12" x14ac:dyDescent="0.25">
      <c r="I15328" s="714"/>
      <c r="J15328"/>
      <c r="K15328"/>
      <c r="L15328"/>
    </row>
    <row r="15329" spans="9:12" x14ac:dyDescent="0.25">
      <c r="I15329" s="714"/>
      <c r="J15329"/>
      <c r="K15329"/>
      <c r="L15329"/>
    </row>
    <row r="15330" spans="9:12" x14ac:dyDescent="0.25">
      <c r="I15330" s="714"/>
      <c r="J15330"/>
      <c r="K15330"/>
      <c r="L15330"/>
    </row>
    <row r="15331" spans="9:12" x14ac:dyDescent="0.25">
      <c r="I15331" s="714"/>
      <c r="J15331"/>
      <c r="K15331"/>
      <c r="L15331"/>
    </row>
    <row r="15332" spans="9:12" x14ac:dyDescent="0.25">
      <c r="I15332" s="714"/>
      <c r="J15332"/>
      <c r="K15332"/>
      <c r="L15332"/>
    </row>
    <row r="15333" spans="9:12" x14ac:dyDescent="0.25">
      <c r="I15333" s="714"/>
      <c r="J15333"/>
      <c r="K15333"/>
      <c r="L15333"/>
    </row>
    <row r="15334" spans="9:12" x14ac:dyDescent="0.25">
      <c r="I15334" s="714"/>
      <c r="J15334"/>
      <c r="K15334"/>
      <c r="L15334"/>
    </row>
    <row r="15335" spans="9:12" x14ac:dyDescent="0.25">
      <c r="I15335" s="714"/>
      <c r="J15335"/>
      <c r="K15335"/>
      <c r="L15335"/>
    </row>
    <row r="15336" spans="9:12" x14ac:dyDescent="0.25">
      <c r="I15336" s="714"/>
      <c r="J15336"/>
      <c r="K15336"/>
      <c r="L15336"/>
    </row>
    <row r="15337" spans="9:12" x14ac:dyDescent="0.25">
      <c r="I15337" s="714"/>
      <c r="J15337"/>
      <c r="K15337"/>
      <c r="L15337"/>
    </row>
    <row r="15338" spans="9:12" x14ac:dyDescent="0.25">
      <c r="I15338" s="714"/>
      <c r="J15338"/>
      <c r="K15338"/>
      <c r="L15338"/>
    </row>
    <row r="15339" spans="9:12" x14ac:dyDescent="0.25">
      <c r="I15339" s="714"/>
      <c r="J15339"/>
      <c r="K15339"/>
      <c r="L15339"/>
    </row>
    <row r="15340" spans="9:12" x14ac:dyDescent="0.25">
      <c r="I15340" s="714"/>
      <c r="J15340"/>
      <c r="K15340"/>
      <c r="L15340"/>
    </row>
    <row r="15341" spans="9:12" x14ac:dyDescent="0.25">
      <c r="I15341" s="714"/>
      <c r="J15341"/>
      <c r="K15341"/>
      <c r="L15341"/>
    </row>
    <row r="15342" spans="9:12" x14ac:dyDescent="0.25">
      <c r="I15342" s="714"/>
      <c r="J15342"/>
      <c r="K15342"/>
      <c r="L15342"/>
    </row>
    <row r="15343" spans="9:12" x14ac:dyDescent="0.25">
      <c r="I15343" s="714"/>
      <c r="J15343"/>
      <c r="K15343"/>
      <c r="L15343"/>
    </row>
    <row r="15344" spans="9:12" x14ac:dyDescent="0.25">
      <c r="I15344" s="714"/>
      <c r="J15344"/>
      <c r="K15344"/>
      <c r="L15344"/>
    </row>
    <row r="15345" spans="9:12" x14ac:dyDescent="0.25">
      <c r="I15345" s="714"/>
      <c r="J15345"/>
      <c r="K15345"/>
      <c r="L15345"/>
    </row>
    <row r="15346" spans="9:12" x14ac:dyDescent="0.25">
      <c r="I15346" s="714"/>
      <c r="J15346"/>
      <c r="K15346"/>
      <c r="L15346"/>
    </row>
    <row r="15347" spans="9:12" x14ac:dyDescent="0.25">
      <c r="I15347" s="714"/>
      <c r="J15347"/>
      <c r="K15347"/>
      <c r="L15347"/>
    </row>
    <row r="15348" spans="9:12" x14ac:dyDescent="0.25">
      <c r="I15348" s="714"/>
      <c r="J15348"/>
      <c r="K15348"/>
      <c r="L15348"/>
    </row>
    <row r="15349" spans="9:12" x14ac:dyDescent="0.25">
      <c r="I15349" s="714"/>
      <c r="J15349"/>
      <c r="K15349"/>
      <c r="L15349"/>
    </row>
    <row r="15350" spans="9:12" x14ac:dyDescent="0.25">
      <c r="I15350" s="714"/>
      <c r="J15350"/>
      <c r="K15350"/>
      <c r="L15350"/>
    </row>
    <row r="15351" spans="9:12" x14ac:dyDescent="0.25">
      <c r="I15351" s="714"/>
      <c r="J15351"/>
      <c r="K15351"/>
      <c r="L15351"/>
    </row>
    <row r="15352" spans="9:12" x14ac:dyDescent="0.25">
      <c r="I15352" s="714"/>
      <c r="J15352"/>
      <c r="K15352"/>
      <c r="L15352"/>
    </row>
    <row r="15353" spans="9:12" x14ac:dyDescent="0.25">
      <c r="I15353" s="714"/>
      <c r="J15353"/>
      <c r="K15353"/>
      <c r="L15353"/>
    </row>
    <row r="15354" spans="9:12" x14ac:dyDescent="0.25">
      <c r="I15354" s="714"/>
      <c r="J15354"/>
      <c r="K15354"/>
      <c r="L15354"/>
    </row>
    <row r="15355" spans="9:12" x14ac:dyDescent="0.25">
      <c r="I15355" s="714"/>
      <c r="J15355"/>
      <c r="K15355"/>
      <c r="L15355"/>
    </row>
    <row r="15356" spans="9:12" x14ac:dyDescent="0.25">
      <c r="I15356" s="714"/>
      <c r="J15356"/>
      <c r="K15356"/>
      <c r="L15356"/>
    </row>
    <row r="15357" spans="9:12" x14ac:dyDescent="0.25">
      <c r="I15357" s="714"/>
      <c r="J15357"/>
      <c r="K15357"/>
      <c r="L15357"/>
    </row>
    <row r="15358" spans="9:12" x14ac:dyDescent="0.25">
      <c r="I15358" s="714"/>
      <c r="J15358"/>
      <c r="K15358"/>
      <c r="L15358"/>
    </row>
    <row r="15359" spans="9:12" x14ac:dyDescent="0.25">
      <c r="I15359" s="714"/>
      <c r="J15359"/>
      <c r="K15359"/>
      <c r="L15359"/>
    </row>
    <row r="15360" spans="9:12" x14ac:dyDescent="0.25">
      <c r="I15360" s="714"/>
      <c r="J15360"/>
      <c r="K15360"/>
      <c r="L15360"/>
    </row>
    <row r="15361" spans="9:12" x14ac:dyDescent="0.25">
      <c r="I15361" s="714"/>
      <c r="J15361"/>
      <c r="K15361"/>
      <c r="L15361"/>
    </row>
    <row r="15362" spans="9:12" x14ac:dyDescent="0.25">
      <c r="I15362" s="714"/>
      <c r="J15362"/>
      <c r="K15362"/>
      <c r="L15362"/>
    </row>
    <row r="15363" spans="9:12" x14ac:dyDescent="0.25">
      <c r="I15363" s="714"/>
      <c r="J15363"/>
      <c r="K15363"/>
      <c r="L15363"/>
    </row>
    <row r="15364" spans="9:12" x14ac:dyDescent="0.25">
      <c r="I15364" s="714"/>
      <c r="J15364"/>
      <c r="K15364"/>
      <c r="L15364"/>
    </row>
    <row r="15365" spans="9:12" x14ac:dyDescent="0.25">
      <c r="I15365" s="714"/>
      <c r="J15365"/>
      <c r="K15365"/>
      <c r="L15365"/>
    </row>
    <row r="15366" spans="9:12" x14ac:dyDescent="0.25">
      <c r="I15366" s="714"/>
      <c r="J15366"/>
      <c r="K15366"/>
      <c r="L15366"/>
    </row>
    <row r="15367" spans="9:12" x14ac:dyDescent="0.25">
      <c r="I15367" s="714"/>
      <c r="J15367"/>
      <c r="K15367"/>
      <c r="L15367"/>
    </row>
    <row r="15368" spans="9:12" x14ac:dyDescent="0.25">
      <c r="I15368" s="714"/>
      <c r="J15368"/>
      <c r="K15368"/>
      <c r="L15368"/>
    </row>
    <row r="15369" spans="9:12" x14ac:dyDescent="0.25">
      <c r="I15369" s="714"/>
      <c r="J15369"/>
      <c r="K15369"/>
      <c r="L15369"/>
    </row>
    <row r="15370" spans="9:12" x14ac:dyDescent="0.25">
      <c r="I15370" s="714"/>
      <c r="J15370"/>
      <c r="K15370"/>
      <c r="L15370"/>
    </row>
    <row r="15371" spans="9:12" x14ac:dyDescent="0.25">
      <c r="I15371" s="714"/>
      <c r="J15371"/>
      <c r="K15371"/>
      <c r="L15371"/>
    </row>
    <row r="15372" spans="9:12" x14ac:dyDescent="0.25">
      <c r="I15372" s="714"/>
      <c r="J15372"/>
      <c r="K15372"/>
      <c r="L15372"/>
    </row>
    <row r="15373" spans="9:12" x14ac:dyDescent="0.25">
      <c r="I15373" s="714"/>
      <c r="J15373"/>
      <c r="K15373"/>
      <c r="L15373"/>
    </row>
    <row r="15374" spans="9:12" x14ac:dyDescent="0.25">
      <c r="I15374" s="714"/>
      <c r="J15374"/>
      <c r="K15374"/>
      <c r="L15374"/>
    </row>
    <row r="15375" spans="9:12" x14ac:dyDescent="0.25">
      <c r="I15375" s="714"/>
      <c r="J15375"/>
      <c r="K15375"/>
      <c r="L15375"/>
    </row>
    <row r="15376" spans="9:12" x14ac:dyDescent="0.25">
      <c r="I15376" s="714"/>
      <c r="J15376"/>
      <c r="K15376"/>
      <c r="L15376"/>
    </row>
    <row r="15377" spans="9:12" x14ac:dyDescent="0.25">
      <c r="I15377" s="714"/>
      <c r="J15377"/>
      <c r="K15377"/>
      <c r="L15377"/>
    </row>
    <row r="15378" spans="9:12" x14ac:dyDescent="0.25">
      <c r="I15378" s="714"/>
      <c r="J15378"/>
      <c r="K15378"/>
      <c r="L15378"/>
    </row>
    <row r="15379" spans="9:12" x14ac:dyDescent="0.25">
      <c r="I15379" s="714"/>
      <c r="J15379"/>
      <c r="K15379"/>
      <c r="L15379"/>
    </row>
    <row r="15380" spans="9:12" x14ac:dyDescent="0.25">
      <c r="I15380" s="714"/>
      <c r="J15380"/>
      <c r="K15380"/>
      <c r="L15380"/>
    </row>
    <row r="15381" spans="9:12" x14ac:dyDescent="0.25">
      <c r="I15381" s="714"/>
      <c r="J15381"/>
      <c r="K15381"/>
      <c r="L15381"/>
    </row>
    <row r="15382" spans="9:12" x14ac:dyDescent="0.25">
      <c r="I15382" s="714"/>
      <c r="J15382"/>
      <c r="K15382"/>
      <c r="L15382"/>
    </row>
    <row r="15383" spans="9:12" x14ac:dyDescent="0.25">
      <c r="I15383" s="714"/>
      <c r="J15383"/>
      <c r="K15383"/>
      <c r="L15383"/>
    </row>
    <row r="15384" spans="9:12" x14ac:dyDescent="0.25">
      <c r="I15384" s="714"/>
      <c r="J15384"/>
      <c r="K15384"/>
      <c r="L15384"/>
    </row>
    <row r="15385" spans="9:12" x14ac:dyDescent="0.25">
      <c r="I15385" s="714"/>
      <c r="J15385"/>
      <c r="K15385"/>
      <c r="L15385"/>
    </row>
    <row r="15386" spans="9:12" x14ac:dyDescent="0.25">
      <c r="I15386" s="714"/>
      <c r="J15386"/>
      <c r="K15386"/>
      <c r="L15386"/>
    </row>
    <row r="15387" spans="9:12" x14ac:dyDescent="0.25">
      <c r="I15387" s="714"/>
      <c r="J15387"/>
      <c r="K15387"/>
      <c r="L15387"/>
    </row>
    <row r="15388" spans="9:12" x14ac:dyDescent="0.25">
      <c r="I15388" s="714"/>
      <c r="J15388"/>
      <c r="K15388"/>
      <c r="L15388"/>
    </row>
    <row r="15389" spans="9:12" x14ac:dyDescent="0.25">
      <c r="I15389" s="714"/>
      <c r="J15389"/>
      <c r="K15389"/>
      <c r="L15389"/>
    </row>
    <row r="15390" spans="9:12" x14ac:dyDescent="0.25">
      <c r="I15390" s="714"/>
      <c r="J15390"/>
      <c r="K15390"/>
      <c r="L15390"/>
    </row>
    <row r="15391" spans="9:12" x14ac:dyDescent="0.25">
      <c r="I15391" s="714"/>
      <c r="J15391"/>
      <c r="K15391"/>
      <c r="L15391"/>
    </row>
    <row r="15392" spans="9:12" x14ac:dyDescent="0.25">
      <c r="I15392" s="714"/>
      <c r="J15392"/>
      <c r="K15392"/>
      <c r="L15392"/>
    </row>
    <row r="15393" spans="9:12" x14ac:dyDescent="0.25">
      <c r="I15393" s="714"/>
      <c r="J15393"/>
      <c r="K15393"/>
      <c r="L15393"/>
    </row>
    <row r="15394" spans="9:12" x14ac:dyDescent="0.25">
      <c r="I15394" s="714"/>
      <c r="J15394"/>
      <c r="K15394"/>
      <c r="L15394"/>
    </row>
    <row r="15395" spans="9:12" x14ac:dyDescent="0.25">
      <c r="I15395" s="714"/>
      <c r="J15395"/>
      <c r="K15395"/>
      <c r="L15395"/>
    </row>
    <row r="15396" spans="9:12" x14ac:dyDescent="0.25">
      <c r="I15396" s="714"/>
      <c r="J15396"/>
      <c r="K15396"/>
      <c r="L15396"/>
    </row>
    <row r="15397" spans="9:12" x14ac:dyDescent="0.25">
      <c r="I15397" s="714"/>
      <c r="J15397"/>
      <c r="K15397"/>
      <c r="L15397"/>
    </row>
    <row r="15398" spans="9:12" x14ac:dyDescent="0.25">
      <c r="I15398" s="714"/>
      <c r="J15398"/>
      <c r="K15398"/>
      <c r="L15398"/>
    </row>
    <row r="15399" spans="9:12" x14ac:dyDescent="0.25">
      <c r="I15399" s="714"/>
      <c r="J15399"/>
      <c r="K15399"/>
      <c r="L15399"/>
    </row>
    <row r="15400" spans="9:12" x14ac:dyDescent="0.25">
      <c r="I15400" s="714"/>
      <c r="J15400"/>
      <c r="K15400"/>
      <c r="L15400"/>
    </row>
    <row r="15401" spans="9:12" x14ac:dyDescent="0.25">
      <c r="I15401" s="714"/>
      <c r="J15401"/>
      <c r="K15401"/>
      <c r="L15401"/>
    </row>
    <row r="15402" spans="9:12" x14ac:dyDescent="0.25">
      <c r="I15402" s="714"/>
      <c r="J15402"/>
      <c r="K15402"/>
      <c r="L15402"/>
    </row>
    <row r="15403" spans="9:12" x14ac:dyDescent="0.25">
      <c r="I15403" s="714"/>
      <c r="J15403"/>
      <c r="K15403"/>
      <c r="L15403"/>
    </row>
    <row r="15404" spans="9:12" x14ac:dyDescent="0.25">
      <c r="I15404" s="714"/>
      <c r="J15404"/>
      <c r="K15404"/>
      <c r="L15404"/>
    </row>
    <row r="15405" spans="9:12" x14ac:dyDescent="0.25">
      <c r="I15405" s="714"/>
      <c r="J15405"/>
      <c r="K15405"/>
      <c r="L15405"/>
    </row>
    <row r="15406" spans="9:12" x14ac:dyDescent="0.25">
      <c r="I15406" s="714"/>
      <c r="J15406"/>
      <c r="K15406"/>
      <c r="L15406"/>
    </row>
    <row r="15407" spans="9:12" x14ac:dyDescent="0.25">
      <c r="I15407" s="714"/>
      <c r="J15407"/>
      <c r="K15407"/>
      <c r="L15407"/>
    </row>
    <row r="15408" spans="9:12" x14ac:dyDescent="0.25">
      <c r="I15408" s="714"/>
      <c r="J15408"/>
      <c r="K15408"/>
      <c r="L15408"/>
    </row>
    <row r="15409" spans="9:12" x14ac:dyDescent="0.25">
      <c r="I15409" s="714"/>
      <c r="J15409"/>
      <c r="K15409"/>
      <c r="L15409"/>
    </row>
    <row r="15410" spans="9:12" x14ac:dyDescent="0.25">
      <c r="I15410" s="714"/>
      <c r="J15410"/>
      <c r="K15410"/>
      <c r="L15410"/>
    </row>
    <row r="15411" spans="9:12" x14ac:dyDescent="0.25">
      <c r="I15411" s="714"/>
      <c r="J15411"/>
      <c r="K15411"/>
      <c r="L15411"/>
    </row>
    <row r="15412" spans="9:12" x14ac:dyDescent="0.25">
      <c r="I15412" s="714"/>
      <c r="J15412"/>
      <c r="K15412"/>
      <c r="L15412"/>
    </row>
    <row r="15413" spans="9:12" x14ac:dyDescent="0.25">
      <c r="I15413" s="714"/>
      <c r="J15413"/>
      <c r="K15413"/>
      <c r="L15413"/>
    </row>
    <row r="15414" spans="9:12" x14ac:dyDescent="0.25">
      <c r="I15414" s="714"/>
      <c r="J15414"/>
      <c r="K15414"/>
      <c r="L15414"/>
    </row>
    <row r="15415" spans="9:12" x14ac:dyDescent="0.25">
      <c r="I15415" s="714"/>
      <c r="J15415"/>
      <c r="K15415"/>
      <c r="L15415"/>
    </row>
    <row r="15416" spans="9:12" x14ac:dyDescent="0.25">
      <c r="I15416" s="714"/>
      <c r="J15416"/>
      <c r="K15416"/>
      <c r="L15416"/>
    </row>
    <row r="15417" spans="9:12" x14ac:dyDescent="0.25">
      <c r="I15417" s="714"/>
      <c r="J15417"/>
      <c r="K15417"/>
      <c r="L15417"/>
    </row>
    <row r="15418" spans="9:12" x14ac:dyDescent="0.25">
      <c r="I15418" s="714"/>
      <c r="J15418"/>
      <c r="K15418"/>
      <c r="L15418"/>
    </row>
    <row r="15419" spans="9:12" x14ac:dyDescent="0.25">
      <c r="I15419" s="714"/>
      <c r="J15419"/>
      <c r="K15419"/>
      <c r="L15419"/>
    </row>
    <row r="15420" spans="9:12" x14ac:dyDescent="0.25">
      <c r="I15420" s="714"/>
      <c r="J15420"/>
      <c r="K15420"/>
      <c r="L15420"/>
    </row>
    <row r="15421" spans="9:12" x14ac:dyDescent="0.25">
      <c r="I15421" s="714"/>
      <c r="J15421"/>
      <c r="K15421"/>
      <c r="L15421"/>
    </row>
    <row r="15422" spans="9:12" x14ac:dyDescent="0.25">
      <c r="I15422" s="714"/>
      <c r="J15422"/>
      <c r="K15422"/>
      <c r="L15422"/>
    </row>
    <row r="15423" spans="9:12" x14ac:dyDescent="0.25">
      <c r="I15423" s="714"/>
      <c r="J15423"/>
      <c r="K15423"/>
      <c r="L15423"/>
    </row>
    <row r="15424" spans="9:12" x14ac:dyDescent="0.25">
      <c r="I15424" s="714"/>
      <c r="J15424"/>
      <c r="K15424"/>
      <c r="L15424"/>
    </row>
    <row r="15425" spans="9:12" x14ac:dyDescent="0.25">
      <c r="I15425" s="714"/>
      <c r="J15425"/>
      <c r="K15425"/>
      <c r="L15425"/>
    </row>
    <row r="15426" spans="9:12" x14ac:dyDescent="0.25">
      <c r="I15426" s="714"/>
      <c r="J15426"/>
      <c r="K15426"/>
      <c r="L15426"/>
    </row>
    <row r="15427" spans="9:12" x14ac:dyDescent="0.25">
      <c r="I15427" s="714"/>
      <c r="J15427"/>
      <c r="K15427"/>
      <c r="L15427"/>
    </row>
    <row r="15428" spans="9:12" x14ac:dyDescent="0.25">
      <c r="I15428" s="714"/>
      <c r="J15428"/>
      <c r="K15428"/>
      <c r="L15428"/>
    </row>
    <row r="15429" spans="9:12" x14ac:dyDescent="0.25">
      <c r="I15429" s="714"/>
      <c r="J15429"/>
      <c r="K15429"/>
      <c r="L15429"/>
    </row>
    <row r="15430" spans="9:12" x14ac:dyDescent="0.25">
      <c r="I15430" s="714"/>
      <c r="J15430"/>
      <c r="K15430"/>
      <c r="L15430"/>
    </row>
    <row r="15431" spans="9:12" x14ac:dyDescent="0.25">
      <c r="I15431" s="714"/>
      <c r="J15431"/>
      <c r="K15431"/>
      <c r="L15431"/>
    </row>
    <row r="15432" spans="9:12" x14ac:dyDescent="0.25">
      <c r="I15432" s="714"/>
      <c r="J15432"/>
      <c r="K15432"/>
      <c r="L15432"/>
    </row>
    <row r="15433" spans="9:12" x14ac:dyDescent="0.25">
      <c r="I15433" s="714"/>
      <c r="J15433"/>
      <c r="K15433"/>
      <c r="L15433"/>
    </row>
    <row r="15434" spans="9:12" x14ac:dyDescent="0.25">
      <c r="I15434" s="714"/>
      <c r="J15434"/>
      <c r="K15434"/>
      <c r="L15434"/>
    </row>
    <row r="15435" spans="9:12" x14ac:dyDescent="0.25">
      <c r="I15435" s="714"/>
      <c r="J15435"/>
      <c r="K15435"/>
      <c r="L15435"/>
    </row>
    <row r="15436" spans="9:12" x14ac:dyDescent="0.25">
      <c r="I15436" s="714"/>
      <c r="J15436"/>
      <c r="K15436"/>
      <c r="L15436"/>
    </row>
    <row r="15437" spans="9:12" x14ac:dyDescent="0.25">
      <c r="I15437" s="714"/>
      <c r="J15437"/>
      <c r="K15437"/>
      <c r="L15437"/>
    </row>
    <row r="15438" spans="9:12" x14ac:dyDescent="0.25">
      <c r="I15438" s="714"/>
      <c r="J15438"/>
      <c r="K15438"/>
      <c r="L15438"/>
    </row>
    <row r="15439" spans="9:12" x14ac:dyDescent="0.25">
      <c r="I15439" s="714"/>
      <c r="J15439"/>
      <c r="K15439"/>
      <c r="L15439"/>
    </row>
    <row r="15440" spans="9:12" x14ac:dyDescent="0.25">
      <c r="I15440" s="714"/>
      <c r="J15440"/>
      <c r="K15440"/>
      <c r="L15440"/>
    </row>
    <row r="15441" spans="9:12" x14ac:dyDescent="0.25">
      <c r="I15441" s="714"/>
      <c r="J15441"/>
      <c r="K15441"/>
      <c r="L15441"/>
    </row>
    <row r="15442" spans="9:12" x14ac:dyDescent="0.25">
      <c r="I15442" s="714"/>
      <c r="J15442"/>
      <c r="K15442"/>
      <c r="L15442"/>
    </row>
    <row r="15443" spans="9:12" x14ac:dyDescent="0.25">
      <c r="I15443" s="714"/>
      <c r="J15443"/>
      <c r="K15443"/>
      <c r="L15443"/>
    </row>
    <row r="15444" spans="9:12" x14ac:dyDescent="0.25">
      <c r="I15444" s="714"/>
      <c r="J15444"/>
      <c r="K15444"/>
      <c r="L15444"/>
    </row>
    <row r="15445" spans="9:12" x14ac:dyDescent="0.25">
      <c r="I15445" s="714"/>
      <c r="J15445"/>
      <c r="K15445"/>
      <c r="L15445"/>
    </row>
    <row r="15446" spans="9:12" x14ac:dyDescent="0.25">
      <c r="I15446" s="714"/>
      <c r="J15446"/>
      <c r="K15446"/>
      <c r="L15446"/>
    </row>
    <row r="15447" spans="9:12" x14ac:dyDescent="0.25">
      <c r="I15447" s="714"/>
      <c r="J15447"/>
      <c r="K15447"/>
      <c r="L15447"/>
    </row>
    <row r="15448" spans="9:12" x14ac:dyDescent="0.25">
      <c r="I15448" s="714"/>
      <c r="J15448"/>
      <c r="K15448"/>
      <c r="L15448"/>
    </row>
    <row r="15449" spans="9:12" x14ac:dyDescent="0.25">
      <c r="I15449" s="714"/>
      <c r="J15449"/>
      <c r="K15449"/>
      <c r="L15449"/>
    </row>
    <row r="15450" spans="9:12" x14ac:dyDescent="0.25">
      <c r="I15450" s="714"/>
      <c r="J15450"/>
      <c r="K15450"/>
      <c r="L15450"/>
    </row>
    <row r="15451" spans="9:12" x14ac:dyDescent="0.25">
      <c r="I15451" s="714"/>
      <c r="J15451"/>
      <c r="K15451"/>
      <c r="L15451"/>
    </row>
    <row r="15452" spans="9:12" x14ac:dyDescent="0.25">
      <c r="I15452" s="714"/>
      <c r="J15452"/>
      <c r="K15452"/>
      <c r="L15452"/>
    </row>
    <row r="15453" spans="9:12" x14ac:dyDescent="0.25">
      <c r="I15453" s="714"/>
      <c r="J15453"/>
      <c r="K15453"/>
      <c r="L15453"/>
    </row>
    <row r="15454" spans="9:12" x14ac:dyDescent="0.25">
      <c r="I15454" s="714"/>
      <c r="J15454"/>
      <c r="K15454"/>
      <c r="L15454"/>
    </row>
    <row r="15455" spans="9:12" x14ac:dyDescent="0.25">
      <c r="I15455" s="714"/>
      <c r="J15455"/>
      <c r="K15455"/>
      <c r="L15455"/>
    </row>
    <row r="15456" spans="9:12" x14ac:dyDescent="0.25">
      <c r="I15456" s="714"/>
      <c r="J15456"/>
      <c r="K15456"/>
      <c r="L15456"/>
    </row>
    <row r="15457" spans="9:12" x14ac:dyDescent="0.25">
      <c r="I15457" s="714"/>
      <c r="J15457"/>
      <c r="K15457"/>
      <c r="L15457"/>
    </row>
    <row r="15458" spans="9:12" x14ac:dyDescent="0.25">
      <c r="I15458" s="714"/>
      <c r="J15458"/>
      <c r="K15458"/>
      <c r="L15458"/>
    </row>
    <row r="15459" spans="9:12" x14ac:dyDescent="0.25">
      <c r="I15459" s="714"/>
      <c r="J15459"/>
      <c r="K15459"/>
      <c r="L15459"/>
    </row>
    <row r="15460" spans="9:12" x14ac:dyDescent="0.25">
      <c r="I15460" s="714"/>
      <c r="J15460"/>
      <c r="K15460"/>
      <c r="L15460"/>
    </row>
    <row r="15461" spans="9:12" x14ac:dyDescent="0.25">
      <c r="I15461" s="714"/>
      <c r="J15461"/>
      <c r="K15461"/>
      <c r="L15461"/>
    </row>
    <row r="15462" spans="9:12" x14ac:dyDescent="0.25">
      <c r="I15462" s="714"/>
      <c r="J15462"/>
      <c r="K15462"/>
      <c r="L15462"/>
    </row>
    <row r="15463" spans="9:12" x14ac:dyDescent="0.25">
      <c r="I15463" s="714"/>
      <c r="J15463"/>
      <c r="K15463"/>
      <c r="L15463"/>
    </row>
    <row r="15464" spans="9:12" x14ac:dyDescent="0.25">
      <c r="I15464" s="714"/>
      <c r="J15464"/>
      <c r="K15464"/>
      <c r="L15464"/>
    </row>
    <row r="15465" spans="9:12" x14ac:dyDescent="0.25">
      <c r="I15465" s="714"/>
      <c r="J15465"/>
      <c r="K15465"/>
      <c r="L15465"/>
    </row>
    <row r="15466" spans="9:12" x14ac:dyDescent="0.25">
      <c r="I15466" s="714"/>
      <c r="J15466"/>
      <c r="K15466"/>
      <c r="L15466"/>
    </row>
    <row r="15467" spans="9:12" x14ac:dyDescent="0.25">
      <c r="I15467" s="714"/>
      <c r="J15467"/>
      <c r="K15467"/>
      <c r="L15467"/>
    </row>
    <row r="15468" spans="9:12" x14ac:dyDescent="0.25">
      <c r="I15468" s="714"/>
      <c r="J15468"/>
      <c r="K15468"/>
      <c r="L15468"/>
    </row>
    <row r="15469" spans="9:12" x14ac:dyDescent="0.25">
      <c r="I15469" s="714"/>
      <c r="J15469"/>
      <c r="K15469"/>
      <c r="L15469"/>
    </row>
    <row r="15470" spans="9:12" x14ac:dyDescent="0.25">
      <c r="I15470" s="714"/>
      <c r="J15470"/>
      <c r="K15470"/>
      <c r="L15470"/>
    </row>
    <row r="15471" spans="9:12" x14ac:dyDescent="0.25">
      <c r="I15471" s="714"/>
      <c r="J15471"/>
      <c r="K15471"/>
      <c r="L15471"/>
    </row>
    <row r="15472" spans="9:12" x14ac:dyDescent="0.25">
      <c r="I15472" s="714"/>
      <c r="J15472"/>
      <c r="K15472"/>
      <c r="L15472"/>
    </row>
    <row r="15473" spans="9:12" x14ac:dyDescent="0.25">
      <c r="I15473" s="714"/>
      <c r="J15473"/>
      <c r="K15473"/>
      <c r="L15473"/>
    </row>
    <row r="15474" spans="9:12" x14ac:dyDescent="0.25">
      <c r="I15474" s="714"/>
      <c r="J15474"/>
      <c r="K15474"/>
      <c r="L15474"/>
    </row>
    <row r="15475" spans="9:12" x14ac:dyDescent="0.25">
      <c r="I15475" s="714"/>
      <c r="J15475"/>
      <c r="K15475"/>
      <c r="L15475"/>
    </row>
    <row r="15476" spans="9:12" x14ac:dyDescent="0.25">
      <c r="I15476" s="714"/>
      <c r="J15476"/>
      <c r="K15476"/>
      <c r="L15476"/>
    </row>
    <row r="15477" spans="9:12" x14ac:dyDescent="0.25">
      <c r="I15477" s="714"/>
      <c r="J15477"/>
      <c r="K15477"/>
      <c r="L15477"/>
    </row>
    <row r="15478" spans="9:12" x14ac:dyDescent="0.25">
      <c r="I15478" s="714"/>
      <c r="J15478"/>
      <c r="K15478"/>
      <c r="L15478"/>
    </row>
    <row r="15479" spans="9:12" x14ac:dyDescent="0.25">
      <c r="I15479" s="714"/>
      <c r="J15479"/>
      <c r="K15479"/>
      <c r="L15479"/>
    </row>
    <row r="15480" spans="9:12" x14ac:dyDescent="0.25">
      <c r="I15480" s="714"/>
      <c r="J15480"/>
      <c r="K15480"/>
      <c r="L15480"/>
    </row>
    <row r="15481" spans="9:12" x14ac:dyDescent="0.25">
      <c r="I15481" s="714"/>
      <c r="J15481"/>
      <c r="K15481"/>
      <c r="L15481"/>
    </row>
    <row r="15482" spans="9:12" x14ac:dyDescent="0.25">
      <c r="I15482" s="714"/>
      <c r="J15482"/>
      <c r="K15482"/>
      <c r="L15482"/>
    </row>
    <row r="15483" spans="9:12" x14ac:dyDescent="0.25">
      <c r="I15483" s="714"/>
      <c r="J15483"/>
      <c r="K15483"/>
      <c r="L15483"/>
    </row>
    <row r="15484" spans="9:12" x14ac:dyDescent="0.25">
      <c r="I15484" s="714"/>
      <c r="J15484"/>
      <c r="K15484"/>
      <c r="L15484"/>
    </row>
    <row r="15485" spans="9:12" x14ac:dyDescent="0.25">
      <c r="I15485" s="714"/>
      <c r="J15485"/>
      <c r="K15485"/>
      <c r="L15485"/>
    </row>
    <row r="15486" spans="9:12" x14ac:dyDescent="0.25">
      <c r="I15486" s="714"/>
      <c r="J15486"/>
      <c r="K15486"/>
      <c r="L15486"/>
    </row>
    <row r="15487" spans="9:12" x14ac:dyDescent="0.25">
      <c r="I15487" s="714"/>
      <c r="J15487"/>
      <c r="K15487"/>
      <c r="L15487"/>
    </row>
    <row r="15488" spans="9:12" x14ac:dyDescent="0.25">
      <c r="I15488" s="714"/>
      <c r="J15488"/>
      <c r="K15488"/>
      <c r="L15488"/>
    </row>
    <row r="15489" spans="9:12" x14ac:dyDescent="0.25">
      <c r="I15489" s="714"/>
      <c r="J15489"/>
      <c r="K15489"/>
      <c r="L15489"/>
    </row>
    <row r="15490" spans="9:12" x14ac:dyDescent="0.25">
      <c r="I15490" s="714"/>
      <c r="J15490"/>
      <c r="K15490"/>
      <c r="L15490"/>
    </row>
    <row r="15491" spans="9:12" x14ac:dyDescent="0.25">
      <c r="I15491" s="714"/>
      <c r="J15491"/>
      <c r="K15491"/>
      <c r="L15491"/>
    </row>
    <row r="15492" spans="9:12" x14ac:dyDescent="0.25">
      <c r="I15492" s="714"/>
      <c r="J15492"/>
      <c r="K15492"/>
      <c r="L15492"/>
    </row>
    <row r="15493" spans="9:12" x14ac:dyDescent="0.25">
      <c r="I15493" s="714"/>
      <c r="J15493"/>
      <c r="K15493"/>
      <c r="L15493"/>
    </row>
    <row r="15494" spans="9:12" x14ac:dyDescent="0.25">
      <c r="I15494" s="714"/>
      <c r="J15494"/>
      <c r="K15494"/>
      <c r="L15494"/>
    </row>
    <row r="15495" spans="9:12" x14ac:dyDescent="0.25">
      <c r="I15495" s="714"/>
      <c r="J15495"/>
      <c r="K15495"/>
      <c r="L15495"/>
    </row>
    <row r="15496" spans="9:12" x14ac:dyDescent="0.25">
      <c r="I15496" s="714"/>
      <c r="J15496"/>
      <c r="K15496"/>
      <c r="L15496"/>
    </row>
    <row r="15497" spans="9:12" x14ac:dyDescent="0.25">
      <c r="I15497" s="714"/>
      <c r="J15497"/>
      <c r="K15497"/>
      <c r="L15497"/>
    </row>
    <row r="15498" spans="9:12" x14ac:dyDescent="0.25">
      <c r="I15498" s="714"/>
      <c r="J15498"/>
      <c r="K15498"/>
      <c r="L15498"/>
    </row>
    <row r="15499" spans="9:12" x14ac:dyDescent="0.25">
      <c r="I15499" s="714"/>
      <c r="J15499"/>
      <c r="K15499"/>
      <c r="L15499"/>
    </row>
    <row r="15500" spans="9:12" x14ac:dyDescent="0.25">
      <c r="I15500" s="714"/>
      <c r="J15500"/>
      <c r="K15500"/>
      <c r="L15500"/>
    </row>
    <row r="15501" spans="9:12" x14ac:dyDescent="0.25">
      <c r="I15501" s="714"/>
      <c r="J15501"/>
      <c r="K15501"/>
      <c r="L15501"/>
    </row>
    <row r="15502" spans="9:12" x14ac:dyDescent="0.25">
      <c r="I15502" s="714"/>
      <c r="J15502"/>
      <c r="K15502"/>
      <c r="L15502"/>
    </row>
    <row r="15503" spans="9:12" x14ac:dyDescent="0.25">
      <c r="I15503" s="714"/>
      <c r="J15503"/>
      <c r="K15503"/>
      <c r="L15503"/>
    </row>
    <row r="15504" spans="9:12" x14ac:dyDescent="0.25">
      <c r="I15504" s="714"/>
      <c r="J15504"/>
      <c r="K15504"/>
      <c r="L15504"/>
    </row>
    <row r="15505" spans="9:12" x14ac:dyDescent="0.25">
      <c r="I15505" s="714"/>
      <c r="J15505"/>
      <c r="K15505"/>
      <c r="L15505"/>
    </row>
    <row r="15506" spans="9:12" x14ac:dyDescent="0.25">
      <c r="I15506" s="714"/>
      <c r="J15506"/>
      <c r="K15506"/>
      <c r="L15506"/>
    </row>
    <row r="15507" spans="9:12" x14ac:dyDescent="0.25">
      <c r="I15507" s="714"/>
      <c r="J15507"/>
      <c r="K15507"/>
      <c r="L15507"/>
    </row>
    <row r="15508" spans="9:12" x14ac:dyDescent="0.25">
      <c r="I15508" s="714"/>
      <c r="J15508"/>
      <c r="K15508"/>
      <c r="L15508"/>
    </row>
    <row r="15509" spans="9:12" x14ac:dyDescent="0.25">
      <c r="I15509" s="714"/>
      <c r="J15509"/>
      <c r="K15509"/>
      <c r="L15509"/>
    </row>
    <row r="15510" spans="9:12" x14ac:dyDescent="0.25">
      <c r="I15510" s="714"/>
      <c r="J15510"/>
      <c r="K15510"/>
      <c r="L15510"/>
    </row>
    <row r="15511" spans="9:12" x14ac:dyDescent="0.25">
      <c r="I15511" s="714"/>
      <c r="J15511"/>
      <c r="K15511"/>
      <c r="L15511"/>
    </row>
    <row r="15512" spans="9:12" x14ac:dyDescent="0.25">
      <c r="I15512" s="714"/>
      <c r="J15512"/>
      <c r="K15512"/>
      <c r="L15512"/>
    </row>
    <row r="15513" spans="9:12" x14ac:dyDescent="0.25">
      <c r="I15513" s="714"/>
      <c r="J15513"/>
      <c r="K15513"/>
      <c r="L15513"/>
    </row>
    <row r="15514" spans="9:12" x14ac:dyDescent="0.25">
      <c r="I15514" s="714"/>
      <c r="J15514"/>
      <c r="K15514"/>
      <c r="L15514"/>
    </row>
    <row r="15515" spans="9:12" x14ac:dyDescent="0.25">
      <c r="I15515" s="714"/>
      <c r="J15515"/>
      <c r="K15515"/>
      <c r="L15515"/>
    </row>
    <row r="15516" spans="9:12" x14ac:dyDescent="0.25">
      <c r="I15516" s="714"/>
      <c r="J15516"/>
      <c r="K15516"/>
      <c r="L15516"/>
    </row>
    <row r="15517" spans="9:12" x14ac:dyDescent="0.25">
      <c r="I15517" s="714"/>
      <c r="J15517"/>
      <c r="K15517"/>
      <c r="L15517"/>
    </row>
    <row r="15518" spans="9:12" x14ac:dyDescent="0.25">
      <c r="I15518" s="714"/>
      <c r="J15518"/>
      <c r="K15518"/>
      <c r="L15518"/>
    </row>
    <row r="15519" spans="9:12" x14ac:dyDescent="0.25">
      <c r="I15519" s="714"/>
      <c r="J15519"/>
      <c r="K15519"/>
      <c r="L15519"/>
    </row>
    <row r="15520" spans="9:12" x14ac:dyDescent="0.25">
      <c r="I15520" s="714"/>
      <c r="J15520"/>
      <c r="K15520"/>
      <c r="L15520"/>
    </row>
    <row r="15521" spans="9:12" x14ac:dyDescent="0.25">
      <c r="I15521" s="714"/>
      <c r="J15521"/>
      <c r="K15521"/>
      <c r="L15521"/>
    </row>
    <row r="15522" spans="9:12" x14ac:dyDescent="0.25">
      <c r="I15522" s="714"/>
      <c r="J15522"/>
      <c r="K15522"/>
      <c r="L15522"/>
    </row>
    <row r="15523" spans="9:12" x14ac:dyDescent="0.25">
      <c r="I15523" s="714"/>
      <c r="J15523"/>
      <c r="K15523"/>
      <c r="L15523"/>
    </row>
    <row r="15524" spans="9:12" x14ac:dyDescent="0.25">
      <c r="I15524" s="714"/>
      <c r="J15524"/>
      <c r="K15524"/>
      <c r="L15524"/>
    </row>
    <row r="15525" spans="9:12" x14ac:dyDescent="0.25">
      <c r="I15525" s="714"/>
      <c r="J15525"/>
      <c r="K15525"/>
      <c r="L15525"/>
    </row>
    <row r="15526" spans="9:12" x14ac:dyDescent="0.25">
      <c r="I15526" s="714"/>
      <c r="J15526"/>
      <c r="K15526"/>
      <c r="L15526"/>
    </row>
    <row r="15527" spans="9:12" x14ac:dyDescent="0.25">
      <c r="I15527" s="714"/>
      <c r="J15527"/>
      <c r="K15527"/>
      <c r="L15527"/>
    </row>
    <row r="15528" spans="9:12" x14ac:dyDescent="0.25">
      <c r="I15528" s="714"/>
      <c r="J15528"/>
      <c r="K15528"/>
      <c r="L15528"/>
    </row>
    <row r="15529" spans="9:12" x14ac:dyDescent="0.25">
      <c r="I15529" s="714"/>
      <c r="J15529"/>
      <c r="K15529"/>
      <c r="L15529"/>
    </row>
    <row r="15530" spans="9:12" x14ac:dyDescent="0.25">
      <c r="I15530" s="714"/>
      <c r="J15530"/>
      <c r="K15530"/>
      <c r="L15530"/>
    </row>
    <row r="15531" spans="9:12" x14ac:dyDescent="0.25">
      <c r="I15531" s="714"/>
      <c r="J15531"/>
      <c r="K15531"/>
      <c r="L15531"/>
    </row>
    <row r="15532" spans="9:12" x14ac:dyDescent="0.25">
      <c r="I15532" s="714"/>
      <c r="J15532"/>
      <c r="K15532"/>
      <c r="L15532"/>
    </row>
    <row r="15533" spans="9:12" x14ac:dyDescent="0.25">
      <c r="I15533" s="714"/>
      <c r="J15533"/>
      <c r="K15533"/>
      <c r="L15533"/>
    </row>
    <row r="15534" spans="9:12" x14ac:dyDescent="0.25">
      <c r="I15534" s="714"/>
      <c r="J15534"/>
      <c r="K15534"/>
      <c r="L15534"/>
    </row>
    <row r="15535" spans="9:12" x14ac:dyDescent="0.25">
      <c r="I15535" s="714"/>
      <c r="J15535"/>
      <c r="K15535"/>
      <c r="L15535"/>
    </row>
    <row r="15536" spans="9:12" x14ac:dyDescent="0.25">
      <c r="I15536" s="714"/>
      <c r="J15536"/>
      <c r="K15536"/>
      <c r="L15536"/>
    </row>
    <row r="15537" spans="9:12" x14ac:dyDescent="0.25">
      <c r="I15537" s="714"/>
      <c r="J15537"/>
      <c r="K15537"/>
      <c r="L15537"/>
    </row>
    <row r="15538" spans="9:12" x14ac:dyDescent="0.25">
      <c r="I15538" s="714"/>
      <c r="J15538"/>
      <c r="K15538"/>
      <c r="L15538"/>
    </row>
    <row r="15539" spans="9:12" x14ac:dyDescent="0.25">
      <c r="I15539" s="714"/>
      <c r="J15539"/>
      <c r="K15539"/>
      <c r="L15539"/>
    </row>
    <row r="15540" spans="9:12" x14ac:dyDescent="0.25">
      <c r="I15540" s="714"/>
      <c r="J15540"/>
      <c r="K15540"/>
      <c r="L15540"/>
    </row>
    <row r="15541" spans="9:12" x14ac:dyDescent="0.25">
      <c r="I15541" s="714"/>
      <c r="J15541"/>
      <c r="K15541"/>
      <c r="L15541"/>
    </row>
    <row r="15542" spans="9:12" x14ac:dyDescent="0.25">
      <c r="I15542" s="714"/>
      <c r="J15542"/>
      <c r="K15542"/>
      <c r="L15542"/>
    </row>
    <row r="15543" spans="9:12" x14ac:dyDescent="0.25">
      <c r="I15543" s="714"/>
      <c r="J15543"/>
      <c r="K15543"/>
      <c r="L15543"/>
    </row>
    <row r="15544" spans="9:12" x14ac:dyDescent="0.25">
      <c r="I15544" s="714"/>
      <c r="J15544"/>
      <c r="K15544"/>
      <c r="L15544"/>
    </row>
    <row r="15545" spans="9:12" x14ac:dyDescent="0.25">
      <c r="I15545" s="714"/>
      <c r="J15545"/>
      <c r="K15545"/>
      <c r="L15545"/>
    </row>
    <row r="15546" spans="9:12" x14ac:dyDescent="0.25">
      <c r="I15546" s="714"/>
      <c r="J15546"/>
      <c r="K15546"/>
      <c r="L15546"/>
    </row>
    <row r="15547" spans="9:12" x14ac:dyDescent="0.25">
      <c r="I15547" s="714"/>
      <c r="J15547"/>
      <c r="K15547"/>
      <c r="L15547"/>
    </row>
    <row r="15548" spans="9:12" x14ac:dyDescent="0.25">
      <c r="I15548" s="714"/>
      <c r="J15548"/>
      <c r="K15548"/>
      <c r="L15548"/>
    </row>
    <row r="15549" spans="9:12" x14ac:dyDescent="0.25">
      <c r="I15549" s="714"/>
      <c r="J15549"/>
      <c r="K15549"/>
      <c r="L15549"/>
    </row>
    <row r="15550" spans="9:12" x14ac:dyDescent="0.25">
      <c r="I15550" s="714"/>
      <c r="J15550"/>
      <c r="K15550"/>
      <c r="L15550"/>
    </row>
    <row r="15551" spans="9:12" x14ac:dyDescent="0.25">
      <c r="I15551" s="714"/>
      <c r="J15551"/>
      <c r="K15551"/>
      <c r="L15551"/>
    </row>
    <row r="15552" spans="9:12" x14ac:dyDescent="0.25">
      <c r="I15552" s="714"/>
      <c r="J15552"/>
      <c r="K15552"/>
      <c r="L15552"/>
    </row>
    <row r="15553" spans="9:12" x14ac:dyDescent="0.25">
      <c r="I15553" s="714"/>
      <c r="J15553"/>
      <c r="K15553"/>
      <c r="L15553"/>
    </row>
    <row r="15554" spans="9:12" x14ac:dyDescent="0.25">
      <c r="I15554" s="714"/>
      <c r="J15554"/>
      <c r="K15554"/>
      <c r="L15554"/>
    </row>
    <row r="15555" spans="9:12" x14ac:dyDescent="0.25">
      <c r="I15555" s="714"/>
      <c r="J15555"/>
      <c r="K15555"/>
      <c r="L15555"/>
    </row>
    <row r="15556" spans="9:12" x14ac:dyDescent="0.25">
      <c r="I15556" s="714"/>
      <c r="J15556"/>
      <c r="K15556"/>
      <c r="L15556"/>
    </row>
    <row r="15557" spans="9:12" x14ac:dyDescent="0.25">
      <c r="I15557" s="714"/>
      <c r="J15557"/>
      <c r="K15557"/>
      <c r="L15557"/>
    </row>
    <row r="15558" spans="9:12" x14ac:dyDescent="0.25">
      <c r="I15558" s="714"/>
      <c r="J15558"/>
      <c r="K15558"/>
      <c r="L15558"/>
    </row>
    <row r="15559" spans="9:12" x14ac:dyDescent="0.25">
      <c r="I15559" s="714"/>
      <c r="J15559"/>
      <c r="K15559"/>
      <c r="L15559"/>
    </row>
    <row r="15560" spans="9:12" x14ac:dyDescent="0.25">
      <c r="I15560" s="714"/>
      <c r="J15560"/>
      <c r="K15560"/>
      <c r="L15560"/>
    </row>
    <row r="15561" spans="9:12" x14ac:dyDescent="0.25">
      <c r="I15561" s="714"/>
      <c r="J15561"/>
      <c r="K15561"/>
      <c r="L15561"/>
    </row>
    <row r="15562" spans="9:12" x14ac:dyDescent="0.25">
      <c r="I15562" s="714"/>
      <c r="J15562"/>
      <c r="K15562"/>
      <c r="L15562"/>
    </row>
    <row r="15563" spans="9:12" x14ac:dyDescent="0.25">
      <c r="I15563" s="714"/>
      <c r="J15563"/>
      <c r="K15563"/>
      <c r="L15563"/>
    </row>
    <row r="15564" spans="9:12" x14ac:dyDescent="0.25">
      <c r="I15564" s="714"/>
      <c r="J15564"/>
      <c r="K15564"/>
      <c r="L15564"/>
    </row>
    <row r="15565" spans="9:12" x14ac:dyDescent="0.25">
      <c r="I15565" s="714"/>
      <c r="J15565"/>
      <c r="K15565"/>
      <c r="L15565"/>
    </row>
    <row r="15566" spans="9:12" x14ac:dyDescent="0.25">
      <c r="I15566" s="714"/>
      <c r="J15566"/>
      <c r="K15566"/>
      <c r="L15566"/>
    </row>
    <row r="15567" spans="9:12" x14ac:dyDescent="0.25">
      <c r="I15567" s="714"/>
      <c r="J15567"/>
      <c r="K15567"/>
      <c r="L15567"/>
    </row>
    <row r="15568" spans="9:12" x14ac:dyDescent="0.25">
      <c r="I15568" s="714"/>
      <c r="J15568"/>
      <c r="K15568"/>
      <c r="L15568"/>
    </row>
    <row r="15569" spans="9:12" x14ac:dyDescent="0.25">
      <c r="I15569" s="714"/>
      <c r="J15569"/>
      <c r="K15569"/>
      <c r="L15569"/>
    </row>
    <row r="15570" spans="9:12" x14ac:dyDescent="0.25">
      <c r="I15570" s="714"/>
      <c r="J15570"/>
      <c r="K15570"/>
      <c r="L15570"/>
    </row>
    <row r="15571" spans="9:12" x14ac:dyDescent="0.25">
      <c r="I15571" s="714"/>
      <c r="J15571"/>
      <c r="K15571"/>
      <c r="L15571"/>
    </row>
    <row r="15572" spans="9:12" x14ac:dyDescent="0.25">
      <c r="I15572" s="714"/>
      <c r="J15572"/>
      <c r="K15572"/>
      <c r="L15572"/>
    </row>
    <row r="15573" spans="9:12" x14ac:dyDescent="0.25">
      <c r="I15573" s="714"/>
      <c r="J15573"/>
      <c r="K15573"/>
      <c r="L15573"/>
    </row>
    <row r="15574" spans="9:12" x14ac:dyDescent="0.25">
      <c r="I15574" s="714"/>
      <c r="J15574"/>
      <c r="K15574"/>
      <c r="L15574"/>
    </row>
    <row r="15575" spans="9:12" x14ac:dyDescent="0.25">
      <c r="I15575" s="714"/>
      <c r="J15575"/>
      <c r="K15575"/>
      <c r="L15575"/>
    </row>
    <row r="15576" spans="9:12" x14ac:dyDescent="0.25">
      <c r="I15576" s="714"/>
      <c r="J15576"/>
      <c r="K15576"/>
      <c r="L15576"/>
    </row>
    <row r="15577" spans="9:12" x14ac:dyDescent="0.25">
      <c r="I15577" s="714"/>
      <c r="J15577"/>
      <c r="K15577"/>
      <c r="L15577"/>
    </row>
    <row r="15578" spans="9:12" x14ac:dyDescent="0.25">
      <c r="I15578" s="714"/>
      <c r="J15578"/>
      <c r="K15578"/>
      <c r="L15578"/>
    </row>
    <row r="15579" spans="9:12" x14ac:dyDescent="0.25">
      <c r="I15579" s="714"/>
      <c r="J15579"/>
      <c r="K15579"/>
      <c r="L15579"/>
    </row>
    <row r="15580" spans="9:12" x14ac:dyDescent="0.25">
      <c r="I15580" s="714"/>
      <c r="J15580"/>
      <c r="K15580"/>
      <c r="L15580"/>
    </row>
    <row r="15581" spans="9:12" x14ac:dyDescent="0.25">
      <c r="I15581" s="714"/>
      <c r="J15581"/>
      <c r="K15581"/>
      <c r="L15581"/>
    </row>
    <row r="15582" spans="9:12" x14ac:dyDescent="0.25">
      <c r="I15582" s="714"/>
      <c r="J15582"/>
      <c r="K15582"/>
      <c r="L15582"/>
    </row>
    <row r="15583" spans="9:12" x14ac:dyDescent="0.25">
      <c r="I15583" s="714"/>
      <c r="J15583"/>
      <c r="K15583"/>
      <c r="L15583"/>
    </row>
    <row r="15584" spans="9:12" x14ac:dyDescent="0.25">
      <c r="I15584" s="714"/>
      <c r="J15584"/>
      <c r="K15584"/>
      <c r="L15584"/>
    </row>
    <row r="15585" spans="9:12" x14ac:dyDescent="0.25">
      <c r="I15585" s="714"/>
      <c r="J15585"/>
      <c r="K15585"/>
      <c r="L15585"/>
    </row>
    <row r="15586" spans="9:12" x14ac:dyDescent="0.25">
      <c r="I15586" s="714"/>
      <c r="J15586"/>
      <c r="K15586"/>
      <c r="L15586"/>
    </row>
    <row r="15587" spans="9:12" x14ac:dyDescent="0.25">
      <c r="I15587" s="714"/>
      <c r="J15587"/>
      <c r="K15587"/>
      <c r="L15587"/>
    </row>
    <row r="15588" spans="9:12" x14ac:dyDescent="0.25">
      <c r="I15588" s="714"/>
      <c r="J15588"/>
      <c r="K15588"/>
      <c r="L15588"/>
    </row>
    <row r="15589" spans="9:12" x14ac:dyDescent="0.25">
      <c r="I15589" s="714"/>
      <c r="J15589"/>
      <c r="K15589"/>
      <c r="L15589"/>
    </row>
    <row r="15590" spans="9:12" x14ac:dyDescent="0.25">
      <c r="I15590" s="714"/>
      <c r="J15590"/>
      <c r="K15590"/>
      <c r="L15590"/>
    </row>
    <row r="15591" spans="9:12" x14ac:dyDescent="0.25">
      <c r="I15591" s="714"/>
      <c r="J15591"/>
      <c r="K15591"/>
      <c r="L15591"/>
    </row>
    <row r="15592" spans="9:12" x14ac:dyDescent="0.25">
      <c r="I15592" s="714"/>
      <c r="J15592"/>
      <c r="K15592"/>
      <c r="L15592"/>
    </row>
    <row r="15593" spans="9:12" x14ac:dyDescent="0.25">
      <c r="I15593" s="714"/>
      <c r="J15593"/>
      <c r="K15593"/>
      <c r="L15593"/>
    </row>
    <row r="15594" spans="9:12" x14ac:dyDescent="0.25">
      <c r="I15594" s="714"/>
      <c r="J15594"/>
      <c r="K15594"/>
      <c r="L15594"/>
    </row>
    <row r="15595" spans="9:12" x14ac:dyDescent="0.25">
      <c r="I15595" s="714"/>
      <c r="J15595"/>
      <c r="K15595"/>
      <c r="L15595"/>
    </row>
    <row r="15596" spans="9:12" x14ac:dyDescent="0.25">
      <c r="I15596" s="714"/>
      <c r="J15596"/>
      <c r="K15596"/>
      <c r="L15596"/>
    </row>
    <row r="15597" spans="9:12" x14ac:dyDescent="0.25">
      <c r="I15597" s="714"/>
      <c r="J15597"/>
      <c r="K15597"/>
      <c r="L15597"/>
    </row>
    <row r="15598" spans="9:12" x14ac:dyDescent="0.25">
      <c r="I15598" s="714"/>
      <c r="J15598"/>
      <c r="K15598"/>
      <c r="L15598"/>
    </row>
    <row r="15599" spans="9:12" x14ac:dyDescent="0.25">
      <c r="I15599" s="714"/>
      <c r="J15599"/>
      <c r="K15599"/>
      <c r="L15599"/>
    </row>
    <row r="15600" spans="9:12" x14ac:dyDescent="0.25">
      <c r="I15600" s="714"/>
      <c r="J15600"/>
      <c r="K15600"/>
      <c r="L15600"/>
    </row>
    <row r="15601" spans="9:12" x14ac:dyDescent="0.25">
      <c r="I15601" s="714"/>
      <c r="J15601"/>
      <c r="K15601"/>
      <c r="L15601"/>
    </row>
    <row r="15602" spans="9:12" x14ac:dyDescent="0.25">
      <c r="I15602" s="714"/>
      <c r="J15602"/>
      <c r="K15602"/>
      <c r="L15602"/>
    </row>
    <row r="15603" spans="9:12" x14ac:dyDescent="0.25">
      <c r="I15603" s="714"/>
      <c r="J15603"/>
      <c r="K15603"/>
      <c r="L15603"/>
    </row>
    <row r="15604" spans="9:12" x14ac:dyDescent="0.25">
      <c r="I15604" s="714"/>
      <c r="J15604"/>
      <c r="K15604"/>
      <c r="L15604"/>
    </row>
    <row r="15605" spans="9:12" x14ac:dyDescent="0.25">
      <c r="I15605" s="714"/>
      <c r="J15605"/>
      <c r="K15605"/>
      <c r="L15605"/>
    </row>
    <row r="15606" spans="9:12" x14ac:dyDescent="0.25">
      <c r="I15606" s="714"/>
      <c r="J15606"/>
      <c r="K15606"/>
      <c r="L15606"/>
    </row>
    <row r="15607" spans="9:12" x14ac:dyDescent="0.25">
      <c r="I15607" s="714"/>
      <c r="J15607"/>
      <c r="K15607"/>
      <c r="L15607"/>
    </row>
    <row r="15608" spans="9:12" x14ac:dyDescent="0.25">
      <c r="I15608" s="714"/>
      <c r="J15608"/>
      <c r="K15608"/>
      <c r="L15608"/>
    </row>
    <row r="15609" spans="9:12" x14ac:dyDescent="0.25">
      <c r="I15609" s="714"/>
      <c r="J15609"/>
      <c r="K15609"/>
      <c r="L15609"/>
    </row>
    <row r="15610" spans="9:12" x14ac:dyDescent="0.25">
      <c r="I15610" s="714"/>
      <c r="J15610"/>
      <c r="K15610"/>
      <c r="L15610"/>
    </row>
    <row r="15611" spans="9:12" x14ac:dyDescent="0.25">
      <c r="I15611" s="714"/>
      <c r="J15611"/>
      <c r="K15611"/>
      <c r="L15611"/>
    </row>
    <row r="15612" spans="9:12" x14ac:dyDescent="0.25">
      <c r="I15612" s="714"/>
      <c r="J15612"/>
      <c r="K15612"/>
      <c r="L15612"/>
    </row>
    <row r="15613" spans="9:12" x14ac:dyDescent="0.25">
      <c r="I15613" s="714"/>
      <c r="J15613"/>
      <c r="K15613"/>
      <c r="L15613"/>
    </row>
    <row r="15614" spans="9:12" x14ac:dyDescent="0.25">
      <c r="I15614" s="714"/>
      <c r="J15614"/>
      <c r="K15614"/>
      <c r="L15614"/>
    </row>
    <row r="15615" spans="9:12" x14ac:dyDescent="0.25">
      <c r="I15615" s="714"/>
      <c r="J15615"/>
      <c r="K15615"/>
      <c r="L15615"/>
    </row>
    <row r="15616" spans="9:12" x14ac:dyDescent="0.25">
      <c r="I15616" s="714"/>
      <c r="J15616"/>
      <c r="K15616"/>
      <c r="L15616"/>
    </row>
    <row r="15617" spans="9:12" x14ac:dyDescent="0.25">
      <c r="I15617" s="714"/>
      <c r="J15617"/>
      <c r="K15617"/>
      <c r="L15617"/>
    </row>
    <row r="15618" spans="9:12" x14ac:dyDescent="0.25">
      <c r="I15618" s="714"/>
      <c r="J15618"/>
      <c r="K15618"/>
      <c r="L15618"/>
    </row>
    <row r="15619" spans="9:12" x14ac:dyDescent="0.25">
      <c r="I15619" s="714"/>
      <c r="J15619"/>
      <c r="K15619"/>
      <c r="L15619"/>
    </row>
    <row r="15620" spans="9:12" x14ac:dyDescent="0.25">
      <c r="I15620" s="714"/>
      <c r="J15620"/>
      <c r="K15620"/>
      <c r="L15620"/>
    </row>
    <row r="15621" spans="9:12" x14ac:dyDescent="0.25">
      <c r="I15621" s="714"/>
      <c r="J15621"/>
      <c r="K15621"/>
      <c r="L15621"/>
    </row>
    <row r="15622" spans="9:12" x14ac:dyDescent="0.25">
      <c r="I15622" s="714"/>
      <c r="J15622"/>
      <c r="K15622"/>
      <c r="L15622"/>
    </row>
    <row r="15623" spans="9:12" x14ac:dyDescent="0.25">
      <c r="I15623" s="714"/>
      <c r="J15623"/>
      <c r="K15623"/>
      <c r="L15623"/>
    </row>
    <row r="15624" spans="9:12" x14ac:dyDescent="0.25">
      <c r="I15624" s="714"/>
      <c r="J15624"/>
      <c r="K15624"/>
      <c r="L15624"/>
    </row>
    <row r="15625" spans="9:12" x14ac:dyDescent="0.25">
      <c r="I15625" s="714"/>
      <c r="J15625"/>
      <c r="K15625"/>
      <c r="L15625"/>
    </row>
    <row r="15626" spans="9:12" x14ac:dyDescent="0.25">
      <c r="I15626" s="714"/>
      <c r="J15626"/>
      <c r="K15626"/>
      <c r="L15626"/>
    </row>
    <row r="15627" spans="9:12" x14ac:dyDescent="0.25">
      <c r="I15627" s="714"/>
      <c r="J15627"/>
      <c r="K15627"/>
      <c r="L15627"/>
    </row>
    <row r="15628" spans="9:12" x14ac:dyDescent="0.25">
      <c r="I15628" s="714"/>
      <c r="J15628"/>
      <c r="K15628"/>
      <c r="L15628"/>
    </row>
    <row r="15629" spans="9:12" x14ac:dyDescent="0.25">
      <c r="I15629" s="714"/>
      <c r="J15629"/>
      <c r="K15629"/>
      <c r="L15629"/>
    </row>
    <row r="15630" spans="9:12" x14ac:dyDescent="0.25">
      <c r="I15630" s="714"/>
      <c r="J15630"/>
      <c r="K15630"/>
      <c r="L15630"/>
    </row>
    <row r="15631" spans="9:12" x14ac:dyDescent="0.25">
      <c r="I15631" s="714"/>
      <c r="J15631"/>
      <c r="K15631"/>
      <c r="L15631"/>
    </row>
    <row r="15632" spans="9:12" x14ac:dyDescent="0.25">
      <c r="I15632" s="714"/>
      <c r="J15632"/>
      <c r="K15632"/>
      <c r="L15632"/>
    </row>
    <row r="15633" spans="9:12" x14ac:dyDescent="0.25">
      <c r="I15633" s="714"/>
      <c r="J15633"/>
      <c r="K15633"/>
      <c r="L15633"/>
    </row>
    <row r="15634" spans="9:12" x14ac:dyDescent="0.25">
      <c r="I15634" s="714"/>
      <c r="J15634"/>
      <c r="K15634"/>
      <c r="L15634"/>
    </row>
    <row r="15635" spans="9:12" x14ac:dyDescent="0.25">
      <c r="I15635" s="714"/>
      <c r="J15635"/>
      <c r="K15635"/>
      <c r="L15635"/>
    </row>
    <row r="15636" spans="9:12" x14ac:dyDescent="0.25">
      <c r="I15636" s="714"/>
      <c r="J15636"/>
      <c r="K15636"/>
      <c r="L15636"/>
    </row>
    <row r="15637" spans="9:12" x14ac:dyDescent="0.25">
      <c r="I15637" s="714"/>
      <c r="J15637"/>
      <c r="K15637"/>
      <c r="L15637"/>
    </row>
    <row r="15638" spans="9:12" x14ac:dyDescent="0.25">
      <c r="I15638" s="714"/>
      <c r="J15638"/>
      <c r="K15638"/>
      <c r="L15638"/>
    </row>
    <row r="15639" spans="9:12" x14ac:dyDescent="0.25">
      <c r="I15639" s="714"/>
      <c r="J15639"/>
      <c r="K15639"/>
      <c r="L15639"/>
    </row>
    <row r="15640" spans="9:12" x14ac:dyDescent="0.25">
      <c r="I15640" s="714"/>
      <c r="J15640"/>
      <c r="K15640"/>
      <c r="L15640"/>
    </row>
    <row r="15641" spans="9:12" x14ac:dyDescent="0.25">
      <c r="I15641" s="714"/>
      <c r="J15641"/>
      <c r="K15641"/>
      <c r="L15641"/>
    </row>
    <row r="15642" spans="9:12" x14ac:dyDescent="0.25">
      <c r="I15642" s="714"/>
      <c r="J15642"/>
      <c r="K15642"/>
      <c r="L15642"/>
    </row>
    <row r="15643" spans="9:12" x14ac:dyDescent="0.25">
      <c r="I15643" s="714"/>
      <c r="J15643"/>
      <c r="K15643"/>
      <c r="L15643"/>
    </row>
    <row r="15644" spans="9:12" x14ac:dyDescent="0.25">
      <c r="I15644" s="714"/>
      <c r="J15644"/>
      <c r="K15644"/>
      <c r="L15644"/>
    </row>
    <row r="15645" spans="9:12" x14ac:dyDescent="0.25">
      <c r="I15645" s="714"/>
      <c r="J15645"/>
      <c r="K15645"/>
      <c r="L15645"/>
    </row>
    <row r="15646" spans="9:12" x14ac:dyDescent="0.25">
      <c r="I15646" s="714"/>
      <c r="J15646"/>
      <c r="K15646"/>
      <c r="L15646"/>
    </row>
    <row r="15647" spans="9:12" x14ac:dyDescent="0.25">
      <c r="I15647" s="714"/>
      <c r="J15647"/>
      <c r="K15647"/>
      <c r="L15647"/>
    </row>
    <row r="15648" spans="9:12" x14ac:dyDescent="0.25">
      <c r="I15648" s="714"/>
      <c r="J15648"/>
      <c r="K15648"/>
      <c r="L15648"/>
    </row>
    <row r="15649" spans="9:12" x14ac:dyDescent="0.25">
      <c r="I15649" s="714"/>
      <c r="J15649"/>
      <c r="K15649"/>
      <c r="L15649"/>
    </row>
    <row r="15650" spans="9:12" x14ac:dyDescent="0.25">
      <c r="I15650" s="714"/>
      <c r="J15650"/>
      <c r="K15650"/>
      <c r="L15650"/>
    </row>
    <row r="15651" spans="9:12" x14ac:dyDescent="0.25">
      <c r="I15651" s="714"/>
      <c r="J15651"/>
      <c r="K15651"/>
      <c r="L15651"/>
    </row>
    <row r="15652" spans="9:12" x14ac:dyDescent="0.25">
      <c r="I15652" s="714"/>
      <c r="J15652"/>
      <c r="K15652"/>
      <c r="L15652"/>
    </row>
    <row r="15653" spans="9:12" x14ac:dyDescent="0.25">
      <c r="I15653" s="714"/>
      <c r="J15653"/>
      <c r="K15653"/>
      <c r="L15653"/>
    </row>
    <row r="15654" spans="9:12" x14ac:dyDescent="0.25">
      <c r="I15654" s="714"/>
      <c r="J15654"/>
      <c r="K15654"/>
      <c r="L15654"/>
    </row>
    <row r="15655" spans="9:12" x14ac:dyDescent="0.25">
      <c r="I15655" s="714"/>
      <c r="J15655"/>
      <c r="K15655"/>
      <c r="L15655"/>
    </row>
    <row r="15656" spans="9:12" x14ac:dyDescent="0.25">
      <c r="I15656" s="714"/>
      <c r="J15656"/>
      <c r="K15656"/>
      <c r="L15656"/>
    </row>
    <row r="15657" spans="9:12" x14ac:dyDescent="0.25">
      <c r="I15657" s="714"/>
      <c r="J15657"/>
      <c r="K15657"/>
      <c r="L15657"/>
    </row>
    <row r="15658" spans="9:12" x14ac:dyDescent="0.25">
      <c r="I15658" s="714"/>
      <c r="J15658"/>
      <c r="K15658"/>
      <c r="L15658"/>
    </row>
    <row r="15659" spans="9:12" x14ac:dyDescent="0.25">
      <c r="I15659" s="714"/>
      <c r="J15659"/>
      <c r="K15659"/>
      <c r="L15659"/>
    </row>
    <row r="15660" spans="9:12" x14ac:dyDescent="0.25">
      <c r="I15660" s="714"/>
      <c r="J15660"/>
      <c r="K15660"/>
      <c r="L15660"/>
    </row>
    <row r="15661" spans="9:12" x14ac:dyDescent="0.25">
      <c r="I15661" s="714"/>
      <c r="J15661"/>
      <c r="K15661"/>
      <c r="L15661"/>
    </row>
    <row r="15662" spans="9:12" x14ac:dyDescent="0.25">
      <c r="I15662" s="714"/>
      <c r="J15662"/>
      <c r="K15662"/>
      <c r="L15662"/>
    </row>
    <row r="15663" spans="9:12" x14ac:dyDescent="0.25">
      <c r="I15663" s="714"/>
      <c r="J15663"/>
      <c r="K15663"/>
      <c r="L15663"/>
    </row>
    <row r="15664" spans="9:12" x14ac:dyDescent="0.25">
      <c r="I15664" s="714"/>
      <c r="J15664"/>
      <c r="K15664"/>
      <c r="L15664"/>
    </row>
    <row r="15665" spans="9:12" x14ac:dyDescent="0.25">
      <c r="I15665" s="714"/>
      <c r="J15665"/>
      <c r="K15665"/>
      <c r="L15665"/>
    </row>
    <row r="15666" spans="9:12" x14ac:dyDescent="0.25">
      <c r="I15666" s="714"/>
      <c r="J15666"/>
      <c r="K15666"/>
      <c r="L15666"/>
    </row>
    <row r="15667" spans="9:12" x14ac:dyDescent="0.25">
      <c r="I15667" s="714"/>
      <c r="J15667"/>
      <c r="K15667"/>
      <c r="L15667"/>
    </row>
    <row r="15668" spans="9:12" x14ac:dyDescent="0.25">
      <c r="I15668" s="714"/>
      <c r="J15668"/>
      <c r="K15668"/>
      <c r="L15668"/>
    </row>
    <row r="15669" spans="9:12" x14ac:dyDescent="0.25">
      <c r="I15669" s="714"/>
      <c r="J15669"/>
      <c r="K15669"/>
      <c r="L15669"/>
    </row>
    <row r="15670" spans="9:12" x14ac:dyDescent="0.25">
      <c r="I15670" s="714"/>
      <c r="J15670"/>
      <c r="K15670"/>
      <c r="L15670"/>
    </row>
    <row r="15671" spans="9:12" x14ac:dyDescent="0.25">
      <c r="I15671" s="714"/>
      <c r="J15671"/>
      <c r="K15671"/>
      <c r="L15671"/>
    </row>
    <row r="15672" spans="9:12" x14ac:dyDescent="0.25">
      <c r="I15672" s="714"/>
      <c r="J15672"/>
      <c r="K15672"/>
      <c r="L15672"/>
    </row>
    <row r="15673" spans="9:12" x14ac:dyDescent="0.25">
      <c r="I15673" s="714"/>
      <c r="J15673"/>
      <c r="K15673"/>
      <c r="L15673"/>
    </row>
    <row r="15674" spans="9:12" x14ac:dyDescent="0.25">
      <c r="I15674" s="714"/>
      <c r="J15674"/>
      <c r="K15674"/>
      <c r="L15674"/>
    </row>
    <row r="15675" spans="9:12" x14ac:dyDescent="0.25">
      <c r="I15675" s="714"/>
      <c r="J15675"/>
      <c r="K15675"/>
      <c r="L15675"/>
    </row>
    <row r="15676" spans="9:12" x14ac:dyDescent="0.25">
      <c r="I15676" s="714"/>
      <c r="J15676"/>
      <c r="K15676"/>
      <c r="L15676"/>
    </row>
    <row r="15677" spans="9:12" x14ac:dyDescent="0.25">
      <c r="I15677" s="714"/>
      <c r="J15677"/>
      <c r="K15677"/>
      <c r="L15677"/>
    </row>
    <row r="15678" spans="9:12" x14ac:dyDescent="0.25">
      <c r="I15678" s="714"/>
      <c r="J15678"/>
      <c r="K15678"/>
      <c r="L15678"/>
    </row>
    <row r="15679" spans="9:12" x14ac:dyDescent="0.25">
      <c r="I15679" s="714"/>
      <c r="J15679"/>
      <c r="K15679"/>
      <c r="L15679"/>
    </row>
    <row r="15680" spans="9:12" x14ac:dyDescent="0.25">
      <c r="I15680" s="714"/>
      <c r="J15680"/>
      <c r="K15680"/>
      <c r="L15680"/>
    </row>
    <row r="15681" spans="9:12" x14ac:dyDescent="0.25">
      <c r="I15681" s="714"/>
      <c r="J15681"/>
      <c r="K15681"/>
      <c r="L15681"/>
    </row>
    <row r="15682" spans="9:12" x14ac:dyDescent="0.25">
      <c r="I15682" s="714"/>
      <c r="J15682"/>
      <c r="K15682"/>
      <c r="L15682"/>
    </row>
    <row r="15683" spans="9:12" x14ac:dyDescent="0.25">
      <c r="I15683" s="714"/>
      <c r="J15683"/>
      <c r="K15683"/>
      <c r="L15683"/>
    </row>
    <row r="15684" spans="9:12" x14ac:dyDescent="0.25">
      <c r="I15684" s="714"/>
      <c r="J15684"/>
      <c r="K15684"/>
      <c r="L15684"/>
    </row>
    <row r="15685" spans="9:12" x14ac:dyDescent="0.25">
      <c r="I15685" s="714"/>
      <c r="J15685"/>
      <c r="K15685"/>
      <c r="L15685"/>
    </row>
    <row r="15686" spans="9:12" x14ac:dyDescent="0.25">
      <c r="I15686" s="714"/>
      <c r="J15686"/>
      <c r="K15686"/>
      <c r="L15686"/>
    </row>
    <row r="15687" spans="9:12" x14ac:dyDescent="0.25">
      <c r="I15687" s="714"/>
      <c r="J15687"/>
      <c r="K15687"/>
      <c r="L15687"/>
    </row>
    <row r="15688" spans="9:12" x14ac:dyDescent="0.25">
      <c r="I15688" s="714"/>
      <c r="J15688"/>
      <c r="K15688"/>
      <c r="L15688"/>
    </row>
    <row r="15689" spans="9:12" x14ac:dyDescent="0.25">
      <c r="I15689" s="714"/>
      <c r="J15689"/>
      <c r="K15689"/>
      <c r="L15689"/>
    </row>
    <row r="15690" spans="9:12" x14ac:dyDescent="0.25">
      <c r="I15690" s="714"/>
      <c r="J15690"/>
      <c r="K15690"/>
      <c r="L15690"/>
    </row>
    <row r="15691" spans="9:12" x14ac:dyDescent="0.25">
      <c r="I15691" s="714"/>
      <c r="J15691"/>
      <c r="K15691"/>
      <c r="L15691"/>
    </row>
    <row r="15692" spans="9:12" x14ac:dyDescent="0.25">
      <c r="I15692" s="714"/>
      <c r="J15692"/>
      <c r="K15692"/>
      <c r="L15692"/>
    </row>
    <row r="15693" spans="9:12" x14ac:dyDescent="0.25">
      <c r="I15693" s="714"/>
      <c r="J15693"/>
      <c r="K15693"/>
      <c r="L15693"/>
    </row>
    <row r="15694" spans="9:12" x14ac:dyDescent="0.25">
      <c r="I15694" s="714"/>
      <c r="J15694"/>
      <c r="K15694"/>
      <c r="L15694"/>
    </row>
    <row r="15695" spans="9:12" x14ac:dyDescent="0.25">
      <c r="I15695" s="714"/>
      <c r="J15695"/>
      <c r="K15695"/>
      <c r="L15695"/>
    </row>
    <row r="15696" spans="9:12" x14ac:dyDescent="0.25">
      <c r="I15696" s="714"/>
      <c r="J15696"/>
      <c r="K15696"/>
      <c r="L15696"/>
    </row>
    <row r="15697" spans="9:12" x14ac:dyDescent="0.25">
      <c r="I15697" s="714"/>
      <c r="J15697"/>
      <c r="K15697"/>
      <c r="L15697"/>
    </row>
    <row r="15698" spans="9:12" x14ac:dyDescent="0.25">
      <c r="I15698" s="714"/>
      <c r="J15698"/>
      <c r="K15698"/>
      <c r="L15698"/>
    </row>
    <row r="15699" spans="9:12" x14ac:dyDescent="0.25">
      <c r="I15699" s="714"/>
      <c r="J15699"/>
      <c r="K15699"/>
      <c r="L15699"/>
    </row>
    <row r="15700" spans="9:12" x14ac:dyDescent="0.25">
      <c r="I15700" s="714"/>
      <c r="J15700"/>
      <c r="K15700"/>
      <c r="L15700"/>
    </row>
    <row r="15701" spans="9:12" x14ac:dyDescent="0.25">
      <c r="I15701" s="714"/>
      <c r="J15701"/>
      <c r="K15701"/>
      <c r="L15701"/>
    </row>
    <row r="15702" spans="9:12" x14ac:dyDescent="0.25">
      <c r="I15702" s="714"/>
      <c r="J15702"/>
      <c r="K15702"/>
      <c r="L15702"/>
    </row>
    <row r="15703" spans="9:12" x14ac:dyDescent="0.25">
      <c r="I15703" s="714"/>
      <c r="J15703"/>
      <c r="K15703"/>
      <c r="L15703"/>
    </row>
    <row r="15704" spans="9:12" x14ac:dyDescent="0.25">
      <c r="I15704" s="714"/>
      <c r="J15704"/>
      <c r="K15704"/>
      <c r="L15704"/>
    </row>
    <row r="15705" spans="9:12" x14ac:dyDescent="0.25">
      <c r="I15705" s="714"/>
      <c r="J15705"/>
      <c r="K15705"/>
      <c r="L15705"/>
    </row>
    <row r="15706" spans="9:12" x14ac:dyDescent="0.25">
      <c r="I15706" s="714"/>
      <c r="J15706"/>
      <c r="K15706"/>
      <c r="L15706"/>
    </row>
    <row r="15707" spans="9:12" x14ac:dyDescent="0.25">
      <c r="I15707" s="714"/>
      <c r="J15707"/>
      <c r="K15707"/>
      <c r="L15707"/>
    </row>
    <row r="15708" spans="9:12" x14ac:dyDescent="0.25">
      <c r="I15708" s="714"/>
      <c r="J15708"/>
      <c r="K15708"/>
      <c r="L15708"/>
    </row>
    <row r="15709" spans="9:12" x14ac:dyDescent="0.25">
      <c r="I15709" s="714"/>
      <c r="J15709"/>
      <c r="K15709"/>
      <c r="L15709"/>
    </row>
    <row r="15710" spans="9:12" x14ac:dyDescent="0.25">
      <c r="I15710" s="714"/>
      <c r="J15710"/>
      <c r="K15710"/>
      <c r="L15710"/>
    </row>
    <row r="15711" spans="9:12" x14ac:dyDescent="0.25">
      <c r="I15711" s="714"/>
      <c r="J15711"/>
      <c r="K15711"/>
      <c r="L15711"/>
    </row>
    <row r="15712" spans="9:12" x14ac:dyDescent="0.25">
      <c r="I15712" s="714"/>
      <c r="J15712"/>
      <c r="K15712"/>
      <c r="L15712"/>
    </row>
    <row r="15713" spans="9:12" x14ac:dyDescent="0.25">
      <c r="I15713" s="714"/>
      <c r="J15713"/>
      <c r="K15713"/>
      <c r="L15713"/>
    </row>
    <row r="15714" spans="9:12" x14ac:dyDescent="0.25">
      <c r="I15714" s="714"/>
      <c r="J15714"/>
      <c r="K15714"/>
      <c r="L15714"/>
    </row>
    <row r="15715" spans="9:12" x14ac:dyDescent="0.25">
      <c r="I15715" s="714"/>
      <c r="J15715"/>
      <c r="K15715"/>
      <c r="L15715"/>
    </row>
    <row r="15716" spans="9:12" x14ac:dyDescent="0.25">
      <c r="I15716" s="714"/>
      <c r="J15716"/>
      <c r="K15716"/>
      <c r="L15716"/>
    </row>
    <row r="15717" spans="9:12" x14ac:dyDescent="0.25">
      <c r="I15717" s="714"/>
      <c r="J15717"/>
      <c r="K15717"/>
      <c r="L15717"/>
    </row>
    <row r="15718" spans="9:12" x14ac:dyDescent="0.25">
      <c r="I15718" s="714"/>
      <c r="J15718"/>
      <c r="K15718"/>
      <c r="L15718"/>
    </row>
    <row r="15719" spans="9:12" x14ac:dyDescent="0.25">
      <c r="I15719" s="714"/>
      <c r="J15719"/>
      <c r="K15719"/>
      <c r="L15719"/>
    </row>
    <row r="15720" spans="9:12" x14ac:dyDescent="0.25">
      <c r="I15720" s="714"/>
      <c r="J15720"/>
      <c r="K15720"/>
      <c r="L15720"/>
    </row>
    <row r="15721" spans="9:12" x14ac:dyDescent="0.25">
      <c r="I15721" s="714"/>
      <c r="J15721"/>
      <c r="K15721"/>
      <c r="L15721"/>
    </row>
    <row r="15722" spans="9:12" x14ac:dyDescent="0.25">
      <c r="I15722" s="714"/>
      <c r="J15722"/>
      <c r="K15722"/>
      <c r="L15722"/>
    </row>
    <row r="15723" spans="9:12" x14ac:dyDescent="0.25">
      <c r="I15723" s="714"/>
      <c r="J15723"/>
      <c r="K15723"/>
      <c r="L15723"/>
    </row>
    <row r="15724" spans="9:12" x14ac:dyDescent="0.25">
      <c r="I15724" s="714"/>
      <c r="J15724"/>
      <c r="K15724"/>
      <c r="L15724"/>
    </row>
    <row r="15725" spans="9:12" x14ac:dyDescent="0.25">
      <c r="I15725" s="714"/>
      <c r="J15725"/>
      <c r="K15725"/>
      <c r="L15725"/>
    </row>
    <row r="15726" spans="9:12" x14ac:dyDescent="0.25">
      <c r="I15726" s="714"/>
      <c r="J15726"/>
      <c r="K15726"/>
      <c r="L15726"/>
    </row>
    <row r="15727" spans="9:12" x14ac:dyDescent="0.25">
      <c r="I15727" s="714"/>
      <c r="J15727"/>
      <c r="K15727"/>
      <c r="L15727"/>
    </row>
    <row r="15728" spans="9:12" x14ac:dyDescent="0.25">
      <c r="I15728" s="714"/>
      <c r="J15728"/>
      <c r="K15728"/>
      <c r="L15728"/>
    </row>
    <row r="15729" spans="9:12" x14ac:dyDescent="0.25">
      <c r="I15729" s="714"/>
      <c r="J15729"/>
      <c r="K15729"/>
      <c r="L15729"/>
    </row>
    <row r="15730" spans="9:12" x14ac:dyDescent="0.25">
      <c r="I15730" s="714"/>
      <c r="J15730"/>
      <c r="K15730"/>
      <c r="L15730"/>
    </row>
    <row r="15731" spans="9:12" x14ac:dyDescent="0.25">
      <c r="I15731" s="714"/>
      <c r="J15731"/>
      <c r="K15731"/>
      <c r="L15731"/>
    </row>
    <row r="15732" spans="9:12" x14ac:dyDescent="0.25">
      <c r="I15732" s="714"/>
      <c r="J15732"/>
      <c r="K15732"/>
      <c r="L15732"/>
    </row>
    <row r="15733" spans="9:12" x14ac:dyDescent="0.25">
      <c r="I15733" s="714"/>
      <c r="J15733"/>
      <c r="K15733"/>
      <c r="L15733"/>
    </row>
    <row r="15734" spans="9:12" x14ac:dyDescent="0.25">
      <c r="I15734" s="714"/>
      <c r="J15734"/>
      <c r="K15734"/>
      <c r="L15734"/>
    </row>
    <row r="15735" spans="9:12" x14ac:dyDescent="0.25">
      <c r="I15735" s="714"/>
      <c r="J15735"/>
      <c r="K15735"/>
      <c r="L15735"/>
    </row>
    <row r="15736" spans="9:12" x14ac:dyDescent="0.25">
      <c r="I15736" s="714"/>
      <c r="J15736"/>
      <c r="K15736"/>
      <c r="L15736"/>
    </row>
    <row r="15737" spans="9:12" x14ac:dyDescent="0.25">
      <c r="I15737" s="714"/>
      <c r="J15737"/>
      <c r="K15737"/>
      <c r="L15737"/>
    </row>
    <row r="15738" spans="9:12" x14ac:dyDescent="0.25">
      <c r="I15738" s="714"/>
      <c r="J15738"/>
      <c r="K15738"/>
      <c r="L15738"/>
    </row>
    <row r="15739" spans="9:12" x14ac:dyDescent="0.25">
      <c r="I15739" s="714"/>
      <c r="J15739"/>
      <c r="K15739"/>
      <c r="L15739"/>
    </row>
    <row r="15740" spans="9:12" x14ac:dyDescent="0.25">
      <c r="I15740" s="714"/>
      <c r="J15740"/>
      <c r="K15740"/>
      <c r="L15740"/>
    </row>
    <row r="15741" spans="9:12" x14ac:dyDescent="0.25">
      <c r="I15741" s="714"/>
      <c r="J15741"/>
      <c r="K15741"/>
      <c r="L15741"/>
    </row>
    <row r="15742" spans="9:12" x14ac:dyDescent="0.25">
      <c r="I15742" s="714"/>
      <c r="J15742"/>
      <c r="K15742"/>
      <c r="L15742"/>
    </row>
    <row r="15743" spans="9:12" x14ac:dyDescent="0.25">
      <c r="I15743" s="714"/>
      <c r="J15743"/>
      <c r="K15743"/>
      <c r="L15743"/>
    </row>
    <row r="15744" spans="9:12" x14ac:dyDescent="0.25">
      <c r="I15744" s="714"/>
      <c r="J15744"/>
      <c r="K15744"/>
      <c r="L15744"/>
    </row>
    <row r="15745" spans="9:12" x14ac:dyDescent="0.25">
      <c r="I15745" s="714"/>
      <c r="J15745"/>
      <c r="K15745"/>
      <c r="L15745"/>
    </row>
    <row r="15746" spans="9:12" x14ac:dyDescent="0.25">
      <c r="I15746" s="714"/>
      <c r="J15746"/>
      <c r="K15746"/>
      <c r="L15746"/>
    </row>
    <row r="15747" spans="9:12" x14ac:dyDescent="0.25">
      <c r="I15747" s="714"/>
      <c r="J15747"/>
      <c r="K15747"/>
      <c r="L15747"/>
    </row>
    <row r="15748" spans="9:12" x14ac:dyDescent="0.25">
      <c r="I15748" s="714"/>
      <c r="J15748"/>
      <c r="K15748"/>
      <c r="L15748"/>
    </row>
    <row r="15749" spans="9:12" x14ac:dyDescent="0.25">
      <c r="I15749" s="714"/>
      <c r="J15749"/>
      <c r="K15749"/>
      <c r="L15749"/>
    </row>
    <row r="15750" spans="9:12" x14ac:dyDescent="0.25">
      <c r="I15750" s="714"/>
      <c r="J15750"/>
      <c r="K15750"/>
      <c r="L15750"/>
    </row>
    <row r="15751" spans="9:12" x14ac:dyDescent="0.25">
      <c r="I15751" s="714"/>
      <c r="J15751"/>
      <c r="K15751"/>
      <c r="L15751"/>
    </row>
    <row r="15752" spans="9:12" x14ac:dyDescent="0.25">
      <c r="I15752" s="714"/>
      <c r="J15752"/>
      <c r="K15752"/>
      <c r="L15752"/>
    </row>
    <row r="15753" spans="9:12" x14ac:dyDescent="0.25">
      <c r="I15753" s="714"/>
      <c r="J15753"/>
      <c r="K15753"/>
      <c r="L15753"/>
    </row>
    <row r="15754" spans="9:12" x14ac:dyDescent="0.25">
      <c r="I15754" s="714"/>
      <c r="J15754"/>
      <c r="K15754"/>
      <c r="L15754"/>
    </row>
    <row r="15755" spans="9:12" x14ac:dyDescent="0.25">
      <c r="I15755" s="714"/>
      <c r="J15755"/>
      <c r="K15755"/>
      <c r="L15755"/>
    </row>
    <row r="15756" spans="9:12" x14ac:dyDescent="0.25">
      <c r="I15756" s="714"/>
      <c r="J15756"/>
      <c r="K15756"/>
      <c r="L15756"/>
    </row>
    <row r="15757" spans="9:12" x14ac:dyDescent="0.25">
      <c r="I15757" s="714"/>
      <c r="J15757"/>
      <c r="K15757"/>
      <c r="L15757"/>
    </row>
    <row r="15758" spans="9:12" x14ac:dyDescent="0.25">
      <c r="I15758" s="714"/>
      <c r="J15758"/>
      <c r="K15758"/>
      <c r="L15758"/>
    </row>
    <row r="15759" spans="9:12" x14ac:dyDescent="0.25">
      <c r="I15759" s="714"/>
      <c r="J15759"/>
      <c r="K15759"/>
      <c r="L15759"/>
    </row>
    <row r="15760" spans="9:12" x14ac:dyDescent="0.25">
      <c r="I15760" s="714"/>
      <c r="J15760"/>
      <c r="K15760"/>
      <c r="L15760"/>
    </row>
    <row r="15761" spans="9:12" x14ac:dyDescent="0.25">
      <c r="I15761" s="714"/>
      <c r="J15761"/>
      <c r="K15761"/>
      <c r="L15761"/>
    </row>
    <row r="15762" spans="9:12" x14ac:dyDescent="0.25">
      <c r="I15762" s="714"/>
      <c r="J15762"/>
      <c r="K15762"/>
      <c r="L15762"/>
    </row>
    <row r="15763" spans="9:12" x14ac:dyDescent="0.25">
      <c r="I15763" s="714"/>
      <c r="J15763"/>
      <c r="K15763"/>
      <c r="L15763"/>
    </row>
    <row r="15764" spans="9:12" x14ac:dyDescent="0.25">
      <c r="I15764" s="714"/>
      <c r="J15764"/>
      <c r="K15764"/>
      <c r="L15764"/>
    </row>
    <row r="15765" spans="9:12" x14ac:dyDescent="0.25">
      <c r="I15765" s="714"/>
      <c r="J15765"/>
      <c r="K15765"/>
      <c r="L15765"/>
    </row>
    <row r="15766" spans="9:12" x14ac:dyDescent="0.25">
      <c r="I15766" s="714"/>
      <c r="J15766"/>
      <c r="K15766"/>
      <c r="L15766"/>
    </row>
    <row r="15767" spans="9:12" x14ac:dyDescent="0.25">
      <c r="I15767" s="714"/>
      <c r="J15767"/>
      <c r="K15767"/>
      <c r="L15767"/>
    </row>
    <row r="15768" spans="9:12" x14ac:dyDescent="0.25">
      <c r="I15768" s="714"/>
      <c r="J15768"/>
      <c r="K15768"/>
      <c r="L15768"/>
    </row>
    <row r="15769" spans="9:12" x14ac:dyDescent="0.25">
      <c r="I15769" s="714"/>
      <c r="J15769"/>
      <c r="K15769"/>
      <c r="L15769"/>
    </row>
    <row r="15770" spans="9:12" x14ac:dyDescent="0.25">
      <c r="I15770" s="714"/>
      <c r="J15770"/>
      <c r="K15770"/>
      <c r="L15770"/>
    </row>
    <row r="15771" spans="9:12" x14ac:dyDescent="0.25">
      <c r="I15771" s="714"/>
      <c r="J15771"/>
      <c r="K15771"/>
      <c r="L15771"/>
    </row>
    <row r="15772" spans="9:12" x14ac:dyDescent="0.25">
      <c r="I15772" s="714"/>
      <c r="J15772"/>
      <c r="K15772"/>
      <c r="L15772"/>
    </row>
    <row r="15773" spans="9:12" x14ac:dyDescent="0.25">
      <c r="I15773" s="714"/>
      <c r="J15773"/>
      <c r="K15773"/>
      <c r="L15773"/>
    </row>
    <row r="15774" spans="9:12" x14ac:dyDescent="0.25">
      <c r="I15774" s="714"/>
      <c r="J15774"/>
      <c r="K15774"/>
      <c r="L15774"/>
    </row>
    <row r="15775" spans="9:12" x14ac:dyDescent="0.25">
      <c r="I15775" s="714"/>
      <c r="J15775"/>
      <c r="K15775"/>
      <c r="L15775"/>
    </row>
    <row r="15776" spans="9:12" x14ac:dyDescent="0.25">
      <c r="I15776" s="714"/>
      <c r="J15776"/>
      <c r="K15776"/>
      <c r="L15776"/>
    </row>
    <row r="15777" spans="9:12" x14ac:dyDescent="0.25">
      <c r="I15777" s="714"/>
      <c r="J15777"/>
      <c r="K15777"/>
      <c r="L15777"/>
    </row>
    <row r="15778" spans="9:12" x14ac:dyDescent="0.25">
      <c r="I15778" s="714"/>
      <c r="J15778"/>
      <c r="K15778"/>
      <c r="L15778"/>
    </row>
    <row r="15779" spans="9:12" x14ac:dyDescent="0.25">
      <c r="I15779" s="714"/>
      <c r="J15779"/>
      <c r="K15779"/>
      <c r="L15779"/>
    </row>
    <row r="15780" spans="9:12" x14ac:dyDescent="0.25">
      <c r="I15780" s="714"/>
      <c r="J15780"/>
      <c r="K15780"/>
      <c r="L15780"/>
    </row>
    <row r="15781" spans="9:12" x14ac:dyDescent="0.25">
      <c r="I15781" s="714"/>
      <c r="J15781"/>
      <c r="K15781"/>
      <c r="L15781"/>
    </row>
    <row r="15782" spans="9:12" x14ac:dyDescent="0.25">
      <c r="I15782" s="714"/>
      <c r="J15782"/>
      <c r="K15782"/>
      <c r="L15782"/>
    </row>
    <row r="15783" spans="9:12" x14ac:dyDescent="0.25">
      <c r="I15783" s="714"/>
      <c r="J15783"/>
      <c r="K15783"/>
      <c r="L15783"/>
    </row>
    <row r="15784" spans="9:12" x14ac:dyDescent="0.25">
      <c r="I15784" s="714"/>
      <c r="J15784"/>
      <c r="K15784"/>
      <c r="L15784"/>
    </row>
    <row r="15785" spans="9:12" x14ac:dyDescent="0.25">
      <c r="I15785" s="714"/>
      <c r="J15785"/>
      <c r="K15785"/>
      <c r="L15785"/>
    </row>
    <row r="15786" spans="9:12" x14ac:dyDescent="0.25">
      <c r="I15786" s="714"/>
      <c r="J15786"/>
      <c r="K15786"/>
      <c r="L15786"/>
    </row>
    <row r="15787" spans="9:12" x14ac:dyDescent="0.25">
      <c r="I15787" s="714"/>
      <c r="J15787"/>
      <c r="K15787"/>
      <c r="L15787"/>
    </row>
    <row r="15788" spans="9:12" x14ac:dyDescent="0.25">
      <c r="I15788" s="714"/>
      <c r="J15788"/>
      <c r="K15788"/>
      <c r="L15788"/>
    </row>
    <row r="15789" spans="9:12" x14ac:dyDescent="0.25">
      <c r="I15789" s="714"/>
      <c r="J15789"/>
      <c r="K15789"/>
      <c r="L15789"/>
    </row>
    <row r="15790" spans="9:12" x14ac:dyDescent="0.25">
      <c r="I15790" s="714"/>
      <c r="J15790"/>
      <c r="K15790"/>
      <c r="L15790"/>
    </row>
    <row r="15791" spans="9:12" x14ac:dyDescent="0.25">
      <c r="I15791" s="714"/>
      <c r="J15791"/>
      <c r="K15791"/>
      <c r="L15791"/>
    </row>
    <row r="15792" spans="9:12" x14ac:dyDescent="0.25">
      <c r="I15792" s="714"/>
      <c r="J15792"/>
      <c r="K15792"/>
      <c r="L15792"/>
    </row>
    <row r="15793" spans="9:12" x14ac:dyDescent="0.25">
      <c r="I15793" s="714"/>
      <c r="J15793"/>
      <c r="K15793"/>
      <c r="L15793"/>
    </row>
    <row r="15794" spans="9:12" x14ac:dyDescent="0.25">
      <c r="I15794" s="714"/>
      <c r="J15794"/>
      <c r="K15794"/>
      <c r="L15794"/>
    </row>
    <row r="15795" spans="9:12" x14ac:dyDescent="0.25">
      <c r="I15795" s="714"/>
      <c r="J15795"/>
      <c r="K15795"/>
      <c r="L15795"/>
    </row>
    <row r="15796" spans="9:12" x14ac:dyDescent="0.25">
      <c r="I15796" s="714"/>
      <c r="J15796"/>
      <c r="K15796"/>
      <c r="L15796"/>
    </row>
    <row r="15797" spans="9:12" x14ac:dyDescent="0.25">
      <c r="I15797" s="714"/>
      <c r="J15797"/>
      <c r="K15797"/>
      <c r="L15797"/>
    </row>
    <row r="15798" spans="9:12" x14ac:dyDescent="0.25">
      <c r="I15798" s="714"/>
      <c r="J15798"/>
      <c r="K15798"/>
      <c r="L15798"/>
    </row>
    <row r="15799" spans="9:12" x14ac:dyDescent="0.25">
      <c r="I15799" s="714"/>
      <c r="J15799"/>
      <c r="K15799"/>
      <c r="L15799"/>
    </row>
    <row r="15800" spans="9:12" x14ac:dyDescent="0.25">
      <c r="I15800" s="714"/>
      <c r="J15800"/>
      <c r="K15800"/>
      <c r="L15800"/>
    </row>
    <row r="15801" spans="9:12" x14ac:dyDescent="0.25">
      <c r="I15801" s="714"/>
      <c r="J15801"/>
      <c r="K15801"/>
      <c r="L15801"/>
    </row>
    <row r="15802" spans="9:12" x14ac:dyDescent="0.25">
      <c r="I15802" s="714"/>
      <c r="J15802"/>
      <c r="K15802"/>
      <c r="L15802"/>
    </row>
    <row r="15803" spans="9:12" x14ac:dyDescent="0.25">
      <c r="I15803" s="714"/>
      <c r="J15803"/>
      <c r="K15803"/>
      <c r="L15803"/>
    </row>
    <row r="15804" spans="9:12" x14ac:dyDescent="0.25">
      <c r="I15804" s="714"/>
      <c r="J15804"/>
      <c r="K15804"/>
      <c r="L15804"/>
    </row>
    <row r="15805" spans="9:12" x14ac:dyDescent="0.25">
      <c r="I15805" s="714"/>
      <c r="J15805"/>
      <c r="K15805"/>
      <c r="L15805"/>
    </row>
    <row r="15806" spans="9:12" x14ac:dyDescent="0.25">
      <c r="I15806" s="714"/>
      <c r="J15806"/>
      <c r="K15806"/>
      <c r="L15806"/>
    </row>
    <row r="15807" spans="9:12" x14ac:dyDescent="0.25">
      <c r="I15807" s="714"/>
      <c r="J15807"/>
      <c r="K15807"/>
      <c r="L15807"/>
    </row>
    <row r="15808" spans="9:12" x14ac:dyDescent="0.25">
      <c r="I15808" s="714"/>
      <c r="J15808"/>
      <c r="K15808"/>
      <c r="L15808"/>
    </row>
    <row r="15809" spans="9:12" x14ac:dyDescent="0.25">
      <c r="I15809" s="714"/>
      <c r="J15809"/>
      <c r="K15809"/>
      <c r="L15809"/>
    </row>
    <row r="15810" spans="9:12" x14ac:dyDescent="0.25">
      <c r="I15810" s="714"/>
      <c r="J15810"/>
      <c r="K15810"/>
      <c r="L15810"/>
    </row>
    <row r="15811" spans="9:12" x14ac:dyDescent="0.25">
      <c r="I15811" s="714"/>
      <c r="J15811"/>
      <c r="K15811"/>
      <c r="L15811"/>
    </row>
    <row r="15812" spans="9:12" x14ac:dyDescent="0.25">
      <c r="I15812" s="714"/>
      <c r="J15812"/>
      <c r="K15812"/>
      <c r="L15812"/>
    </row>
    <row r="15813" spans="9:12" x14ac:dyDescent="0.25">
      <c r="I15813" s="714"/>
      <c r="J15813"/>
      <c r="K15813"/>
      <c r="L15813"/>
    </row>
    <row r="15814" spans="9:12" x14ac:dyDescent="0.25">
      <c r="I15814" s="714"/>
      <c r="J15814"/>
      <c r="K15814"/>
      <c r="L15814"/>
    </row>
    <row r="15815" spans="9:12" x14ac:dyDescent="0.25">
      <c r="I15815" s="714"/>
      <c r="J15815"/>
      <c r="K15815"/>
      <c r="L15815"/>
    </row>
    <row r="15816" spans="9:12" x14ac:dyDescent="0.25">
      <c r="I15816" s="714"/>
      <c r="J15816"/>
      <c r="K15816"/>
      <c r="L15816"/>
    </row>
    <row r="15817" spans="9:12" x14ac:dyDescent="0.25">
      <c r="I15817" s="714"/>
      <c r="J15817"/>
      <c r="K15817"/>
      <c r="L15817"/>
    </row>
    <row r="15818" spans="9:12" x14ac:dyDescent="0.25">
      <c r="I15818" s="714"/>
      <c r="J15818"/>
      <c r="K15818"/>
      <c r="L15818"/>
    </row>
    <row r="15819" spans="9:12" x14ac:dyDescent="0.25">
      <c r="I15819" s="714"/>
      <c r="J15819"/>
      <c r="K15819"/>
      <c r="L15819"/>
    </row>
    <row r="15820" spans="9:12" x14ac:dyDescent="0.25">
      <c r="I15820" s="714"/>
      <c r="J15820"/>
      <c r="K15820"/>
      <c r="L15820"/>
    </row>
    <row r="15821" spans="9:12" x14ac:dyDescent="0.25">
      <c r="I15821" s="714"/>
      <c r="J15821"/>
      <c r="K15821"/>
      <c r="L15821"/>
    </row>
    <row r="15822" spans="9:12" x14ac:dyDescent="0.25">
      <c r="I15822" s="714"/>
      <c r="J15822"/>
      <c r="K15822"/>
      <c r="L15822"/>
    </row>
    <row r="15823" spans="9:12" x14ac:dyDescent="0.25">
      <c r="I15823" s="714"/>
      <c r="J15823"/>
      <c r="K15823"/>
      <c r="L15823"/>
    </row>
    <row r="15824" spans="9:12" x14ac:dyDescent="0.25">
      <c r="I15824" s="714"/>
      <c r="J15824"/>
      <c r="K15824"/>
      <c r="L15824"/>
    </row>
    <row r="15825" spans="9:12" x14ac:dyDescent="0.25">
      <c r="I15825" s="714"/>
      <c r="J15825"/>
      <c r="K15825"/>
      <c r="L15825"/>
    </row>
    <row r="15826" spans="9:12" x14ac:dyDescent="0.25">
      <c r="I15826" s="714"/>
      <c r="J15826"/>
      <c r="K15826"/>
      <c r="L15826"/>
    </row>
    <row r="15827" spans="9:12" x14ac:dyDescent="0.25">
      <c r="I15827" s="714"/>
      <c r="J15827"/>
      <c r="K15827"/>
      <c r="L15827"/>
    </row>
    <row r="15828" spans="9:12" x14ac:dyDescent="0.25">
      <c r="I15828" s="714"/>
      <c r="J15828"/>
      <c r="K15828"/>
      <c r="L15828"/>
    </row>
    <row r="15829" spans="9:12" x14ac:dyDescent="0.25">
      <c r="I15829" s="714"/>
      <c r="J15829"/>
      <c r="K15829"/>
      <c r="L15829"/>
    </row>
    <row r="15830" spans="9:12" x14ac:dyDescent="0.25">
      <c r="I15830" s="714"/>
      <c r="J15830"/>
      <c r="K15830"/>
      <c r="L15830"/>
    </row>
    <row r="15831" spans="9:12" x14ac:dyDescent="0.25">
      <c r="I15831" s="714"/>
      <c r="J15831"/>
      <c r="K15831"/>
      <c r="L15831"/>
    </row>
    <row r="15832" spans="9:12" x14ac:dyDescent="0.25">
      <c r="I15832" s="714"/>
      <c r="J15832"/>
      <c r="K15832"/>
      <c r="L15832"/>
    </row>
    <row r="15833" spans="9:12" x14ac:dyDescent="0.25">
      <c r="I15833" s="714"/>
      <c r="J15833"/>
      <c r="K15833"/>
      <c r="L15833"/>
    </row>
    <row r="15834" spans="9:12" x14ac:dyDescent="0.25">
      <c r="I15834" s="714"/>
      <c r="J15834"/>
      <c r="K15834"/>
      <c r="L15834"/>
    </row>
    <row r="15835" spans="9:12" x14ac:dyDescent="0.25">
      <c r="I15835" s="714"/>
      <c r="J15835"/>
      <c r="K15835"/>
      <c r="L15835"/>
    </row>
    <row r="15836" spans="9:12" x14ac:dyDescent="0.25">
      <c r="I15836" s="714"/>
      <c r="J15836"/>
      <c r="K15836"/>
      <c r="L15836"/>
    </row>
    <row r="15837" spans="9:12" x14ac:dyDescent="0.25">
      <c r="I15837" s="714"/>
      <c r="J15837"/>
      <c r="K15837"/>
      <c r="L15837"/>
    </row>
    <row r="15838" spans="9:12" x14ac:dyDescent="0.25">
      <c r="I15838" s="714"/>
      <c r="J15838"/>
      <c r="K15838"/>
      <c r="L15838"/>
    </row>
    <row r="15839" spans="9:12" x14ac:dyDescent="0.25">
      <c r="I15839" s="714"/>
      <c r="J15839"/>
      <c r="K15839"/>
      <c r="L15839"/>
    </row>
    <row r="15840" spans="9:12" x14ac:dyDescent="0.25">
      <c r="I15840" s="714"/>
      <c r="J15840"/>
      <c r="K15840"/>
      <c r="L15840"/>
    </row>
    <row r="15841" spans="9:12" x14ac:dyDescent="0.25">
      <c r="I15841" s="714"/>
      <c r="J15841"/>
      <c r="K15841"/>
      <c r="L15841"/>
    </row>
    <row r="15842" spans="9:12" x14ac:dyDescent="0.25">
      <c r="I15842" s="714"/>
      <c r="J15842"/>
      <c r="K15842"/>
      <c r="L15842"/>
    </row>
    <row r="15843" spans="9:12" x14ac:dyDescent="0.25">
      <c r="I15843" s="714"/>
      <c r="J15843"/>
      <c r="K15843"/>
      <c r="L15843"/>
    </row>
    <row r="15844" spans="9:12" x14ac:dyDescent="0.25">
      <c r="I15844" s="714"/>
      <c r="J15844"/>
      <c r="K15844"/>
      <c r="L15844"/>
    </row>
    <row r="15845" spans="9:12" x14ac:dyDescent="0.25">
      <c r="I15845" s="714"/>
      <c r="J15845"/>
      <c r="K15845"/>
      <c r="L15845"/>
    </row>
    <row r="15846" spans="9:12" x14ac:dyDescent="0.25">
      <c r="I15846" s="714"/>
      <c r="J15846"/>
      <c r="K15846"/>
      <c r="L15846"/>
    </row>
    <row r="15847" spans="9:12" x14ac:dyDescent="0.25">
      <c r="I15847" s="714"/>
      <c r="J15847"/>
      <c r="K15847"/>
      <c r="L15847"/>
    </row>
    <row r="15848" spans="9:12" x14ac:dyDescent="0.25">
      <c r="I15848" s="714"/>
      <c r="J15848"/>
      <c r="K15848"/>
      <c r="L15848"/>
    </row>
    <row r="15849" spans="9:12" x14ac:dyDescent="0.25">
      <c r="I15849" s="714"/>
      <c r="J15849"/>
      <c r="K15849"/>
      <c r="L15849"/>
    </row>
    <row r="15850" spans="9:12" x14ac:dyDescent="0.25">
      <c r="I15850" s="714"/>
      <c r="J15850"/>
      <c r="K15850"/>
      <c r="L15850"/>
    </row>
    <row r="15851" spans="9:12" x14ac:dyDescent="0.25">
      <c r="I15851" s="714"/>
      <c r="J15851"/>
      <c r="K15851"/>
      <c r="L15851"/>
    </row>
    <row r="15852" spans="9:12" x14ac:dyDescent="0.25">
      <c r="I15852" s="714"/>
      <c r="J15852"/>
      <c r="K15852"/>
      <c r="L15852"/>
    </row>
    <row r="15853" spans="9:12" x14ac:dyDescent="0.25">
      <c r="I15853" s="714"/>
      <c r="J15853"/>
      <c r="K15853"/>
      <c r="L15853"/>
    </row>
    <row r="15854" spans="9:12" x14ac:dyDescent="0.25">
      <c r="I15854" s="714"/>
      <c r="J15854"/>
      <c r="K15854"/>
      <c r="L15854"/>
    </row>
    <row r="15855" spans="9:12" x14ac:dyDescent="0.25">
      <c r="I15855" s="714"/>
      <c r="J15855"/>
      <c r="K15855"/>
      <c r="L15855"/>
    </row>
    <row r="15856" spans="9:12" x14ac:dyDescent="0.25">
      <c r="I15856" s="714"/>
      <c r="J15856"/>
      <c r="K15856"/>
      <c r="L15856"/>
    </row>
    <row r="15857" spans="9:12" x14ac:dyDescent="0.25">
      <c r="I15857" s="714"/>
      <c r="J15857"/>
      <c r="K15857"/>
      <c r="L15857"/>
    </row>
    <row r="15858" spans="9:12" x14ac:dyDescent="0.25">
      <c r="I15858" s="714"/>
      <c r="J15858"/>
      <c r="K15858"/>
      <c r="L15858"/>
    </row>
    <row r="15859" spans="9:12" x14ac:dyDescent="0.25">
      <c r="I15859" s="714"/>
      <c r="J15859"/>
      <c r="K15859"/>
      <c r="L15859"/>
    </row>
    <row r="15860" spans="9:12" x14ac:dyDescent="0.25">
      <c r="I15860" s="714"/>
      <c r="J15860"/>
      <c r="K15860"/>
      <c r="L15860"/>
    </row>
    <row r="15861" spans="9:12" x14ac:dyDescent="0.25">
      <c r="I15861" s="714"/>
      <c r="J15861"/>
      <c r="K15861"/>
      <c r="L15861"/>
    </row>
    <row r="15862" spans="9:12" x14ac:dyDescent="0.25">
      <c r="I15862" s="714"/>
      <c r="J15862"/>
      <c r="K15862"/>
      <c r="L15862"/>
    </row>
    <row r="15863" spans="9:12" x14ac:dyDescent="0.25">
      <c r="I15863" s="714"/>
      <c r="J15863"/>
      <c r="K15863"/>
      <c r="L15863"/>
    </row>
    <row r="15864" spans="9:12" x14ac:dyDescent="0.25">
      <c r="I15864" s="714"/>
      <c r="J15864"/>
      <c r="K15864"/>
      <c r="L15864"/>
    </row>
    <row r="15865" spans="9:12" x14ac:dyDescent="0.25">
      <c r="I15865" s="714"/>
      <c r="J15865"/>
      <c r="K15865"/>
      <c r="L15865"/>
    </row>
    <row r="15866" spans="9:12" x14ac:dyDescent="0.25">
      <c r="I15866" s="714"/>
      <c r="J15866"/>
      <c r="K15866"/>
      <c r="L15866"/>
    </row>
    <row r="15867" spans="9:12" x14ac:dyDescent="0.25">
      <c r="I15867" s="714"/>
      <c r="J15867"/>
      <c r="K15867"/>
      <c r="L15867"/>
    </row>
    <row r="15868" spans="9:12" x14ac:dyDescent="0.25">
      <c r="I15868" s="714"/>
      <c r="J15868"/>
      <c r="K15868"/>
      <c r="L15868"/>
    </row>
    <row r="15869" spans="9:12" x14ac:dyDescent="0.25">
      <c r="I15869" s="714"/>
      <c r="J15869"/>
      <c r="K15869"/>
      <c r="L15869"/>
    </row>
    <row r="15870" spans="9:12" x14ac:dyDescent="0.25">
      <c r="I15870" s="714"/>
      <c r="J15870"/>
      <c r="K15870"/>
      <c r="L15870"/>
    </row>
    <row r="15871" spans="9:12" x14ac:dyDescent="0.25">
      <c r="I15871" s="714"/>
      <c r="J15871"/>
      <c r="K15871"/>
      <c r="L15871"/>
    </row>
    <row r="15872" spans="9:12" x14ac:dyDescent="0.25">
      <c r="I15872" s="714"/>
      <c r="J15872"/>
      <c r="K15872"/>
      <c r="L15872"/>
    </row>
    <row r="15873" spans="9:12" x14ac:dyDescent="0.25">
      <c r="I15873" s="714"/>
      <c r="J15873"/>
      <c r="K15873"/>
      <c r="L15873"/>
    </row>
    <row r="15874" spans="9:12" x14ac:dyDescent="0.25">
      <c r="I15874" s="714"/>
      <c r="J15874"/>
      <c r="K15874"/>
      <c r="L15874"/>
    </row>
    <row r="15875" spans="9:12" x14ac:dyDescent="0.25">
      <c r="I15875" s="714"/>
      <c r="J15875"/>
      <c r="K15875"/>
      <c r="L15875"/>
    </row>
    <row r="15876" spans="9:12" x14ac:dyDescent="0.25">
      <c r="I15876" s="714"/>
      <c r="J15876"/>
      <c r="K15876"/>
      <c r="L15876"/>
    </row>
    <row r="15877" spans="9:12" x14ac:dyDescent="0.25">
      <c r="I15877" s="714"/>
      <c r="J15877"/>
      <c r="K15877"/>
      <c r="L15877"/>
    </row>
    <row r="15878" spans="9:12" x14ac:dyDescent="0.25">
      <c r="I15878" s="714"/>
      <c r="J15878"/>
      <c r="K15878"/>
      <c r="L15878"/>
    </row>
    <row r="15879" spans="9:12" x14ac:dyDescent="0.25">
      <c r="I15879" s="714"/>
      <c r="J15879"/>
      <c r="K15879"/>
      <c r="L15879"/>
    </row>
    <row r="15880" spans="9:12" x14ac:dyDescent="0.25">
      <c r="I15880" s="714"/>
      <c r="J15880"/>
      <c r="K15880"/>
      <c r="L15880"/>
    </row>
    <row r="15881" spans="9:12" x14ac:dyDescent="0.25">
      <c r="I15881" s="714"/>
      <c r="J15881"/>
      <c r="K15881"/>
      <c r="L15881"/>
    </row>
    <row r="15882" spans="9:12" x14ac:dyDescent="0.25">
      <c r="I15882" s="714"/>
      <c r="J15882"/>
      <c r="K15882"/>
      <c r="L15882"/>
    </row>
    <row r="15883" spans="9:12" x14ac:dyDescent="0.25">
      <c r="I15883" s="714"/>
      <c r="J15883"/>
      <c r="K15883"/>
      <c r="L15883"/>
    </row>
    <row r="15884" spans="9:12" x14ac:dyDescent="0.25">
      <c r="I15884" s="714"/>
      <c r="J15884"/>
      <c r="K15884"/>
      <c r="L15884"/>
    </row>
    <row r="15885" spans="9:12" x14ac:dyDescent="0.25">
      <c r="I15885" s="714"/>
      <c r="J15885"/>
      <c r="K15885"/>
      <c r="L15885"/>
    </row>
    <row r="15886" spans="9:12" x14ac:dyDescent="0.25">
      <c r="I15886" s="714"/>
      <c r="J15886"/>
      <c r="K15886"/>
      <c r="L15886"/>
    </row>
    <row r="15887" spans="9:12" x14ac:dyDescent="0.25">
      <c r="I15887" s="714"/>
      <c r="J15887"/>
      <c r="K15887"/>
      <c r="L15887"/>
    </row>
    <row r="15888" spans="9:12" x14ac:dyDescent="0.25">
      <c r="I15888" s="714"/>
      <c r="J15888"/>
      <c r="K15888"/>
      <c r="L15888"/>
    </row>
    <row r="15889" spans="9:12" x14ac:dyDescent="0.25">
      <c r="I15889" s="714"/>
      <c r="J15889"/>
      <c r="K15889"/>
      <c r="L15889"/>
    </row>
    <row r="15890" spans="9:12" x14ac:dyDescent="0.25">
      <c r="I15890" s="714"/>
      <c r="J15890"/>
      <c r="K15890"/>
      <c r="L15890"/>
    </row>
    <row r="15891" spans="9:12" x14ac:dyDescent="0.25">
      <c r="I15891" s="714"/>
      <c r="J15891"/>
      <c r="K15891"/>
      <c r="L15891"/>
    </row>
    <row r="15892" spans="9:12" x14ac:dyDescent="0.25">
      <c r="I15892" s="714"/>
      <c r="J15892"/>
      <c r="K15892"/>
      <c r="L15892"/>
    </row>
    <row r="15893" spans="9:12" x14ac:dyDescent="0.25">
      <c r="I15893" s="714"/>
      <c r="J15893"/>
      <c r="K15893"/>
      <c r="L15893"/>
    </row>
    <row r="15894" spans="9:12" x14ac:dyDescent="0.25">
      <c r="I15894" s="714"/>
      <c r="J15894"/>
      <c r="K15894"/>
      <c r="L15894"/>
    </row>
    <row r="15895" spans="9:12" x14ac:dyDescent="0.25">
      <c r="I15895" s="714"/>
      <c r="J15895"/>
      <c r="K15895"/>
      <c r="L15895"/>
    </row>
    <row r="15896" spans="9:12" x14ac:dyDescent="0.25">
      <c r="I15896" s="714"/>
      <c r="J15896"/>
      <c r="K15896"/>
      <c r="L15896"/>
    </row>
    <row r="15897" spans="9:12" x14ac:dyDescent="0.25">
      <c r="I15897" s="714"/>
      <c r="J15897"/>
      <c r="K15897"/>
      <c r="L15897"/>
    </row>
    <row r="15898" spans="9:12" x14ac:dyDescent="0.25">
      <c r="I15898" s="714"/>
      <c r="J15898"/>
      <c r="K15898"/>
      <c r="L15898"/>
    </row>
    <row r="15899" spans="9:12" x14ac:dyDescent="0.25">
      <c r="I15899" s="714"/>
      <c r="J15899"/>
      <c r="K15899"/>
      <c r="L15899"/>
    </row>
    <row r="15900" spans="9:12" x14ac:dyDescent="0.25">
      <c r="I15900" s="714"/>
      <c r="J15900"/>
      <c r="K15900"/>
      <c r="L15900"/>
    </row>
    <row r="15901" spans="9:12" x14ac:dyDescent="0.25">
      <c r="I15901" s="714"/>
      <c r="J15901"/>
      <c r="K15901"/>
      <c r="L15901"/>
    </row>
    <row r="15902" spans="9:12" x14ac:dyDescent="0.25">
      <c r="I15902" s="714"/>
      <c r="J15902"/>
      <c r="K15902"/>
      <c r="L15902"/>
    </row>
    <row r="15903" spans="9:12" x14ac:dyDescent="0.25">
      <c r="I15903" s="714"/>
      <c r="J15903"/>
      <c r="K15903"/>
      <c r="L15903"/>
    </row>
    <row r="15904" spans="9:12" x14ac:dyDescent="0.25">
      <c r="I15904" s="714"/>
      <c r="J15904"/>
      <c r="K15904"/>
      <c r="L15904"/>
    </row>
    <row r="15905" spans="9:12" x14ac:dyDescent="0.25">
      <c r="I15905" s="714"/>
      <c r="J15905"/>
      <c r="K15905"/>
      <c r="L15905"/>
    </row>
    <row r="15906" spans="9:12" x14ac:dyDescent="0.25">
      <c r="I15906" s="714"/>
      <c r="J15906"/>
      <c r="K15906"/>
      <c r="L15906"/>
    </row>
    <row r="15907" spans="9:12" x14ac:dyDescent="0.25">
      <c r="I15907" s="714"/>
      <c r="J15907"/>
      <c r="K15907"/>
      <c r="L15907"/>
    </row>
    <row r="15908" spans="9:12" x14ac:dyDescent="0.25">
      <c r="I15908" s="714"/>
      <c r="J15908"/>
      <c r="K15908"/>
      <c r="L15908"/>
    </row>
    <row r="15909" spans="9:12" x14ac:dyDescent="0.25">
      <c r="I15909" s="714"/>
      <c r="J15909"/>
      <c r="K15909"/>
      <c r="L15909"/>
    </row>
    <row r="15910" spans="9:12" x14ac:dyDescent="0.25">
      <c r="I15910" s="714"/>
      <c r="J15910"/>
      <c r="K15910"/>
      <c r="L15910"/>
    </row>
    <row r="15911" spans="9:12" x14ac:dyDescent="0.25">
      <c r="I15911" s="714"/>
      <c r="J15911"/>
      <c r="K15911"/>
      <c r="L15911"/>
    </row>
    <row r="15912" spans="9:12" x14ac:dyDescent="0.25">
      <c r="I15912" s="714"/>
      <c r="J15912"/>
      <c r="K15912"/>
      <c r="L15912"/>
    </row>
    <row r="15913" spans="9:12" x14ac:dyDescent="0.25">
      <c r="I15913" s="714"/>
      <c r="J15913"/>
      <c r="K15913"/>
      <c r="L15913"/>
    </row>
    <row r="15914" spans="9:12" x14ac:dyDescent="0.25">
      <c r="I15914" s="714"/>
      <c r="J15914"/>
      <c r="K15914"/>
      <c r="L15914"/>
    </row>
    <row r="15915" spans="9:12" x14ac:dyDescent="0.25">
      <c r="I15915" s="714"/>
      <c r="J15915"/>
      <c r="K15915"/>
      <c r="L15915"/>
    </row>
    <row r="15916" spans="9:12" x14ac:dyDescent="0.25">
      <c r="I15916" s="714"/>
      <c r="J15916"/>
      <c r="K15916"/>
      <c r="L15916"/>
    </row>
    <row r="15917" spans="9:12" x14ac:dyDescent="0.25">
      <c r="I15917" s="714"/>
      <c r="J15917"/>
      <c r="K15917"/>
      <c r="L15917"/>
    </row>
    <row r="15918" spans="9:12" x14ac:dyDescent="0.25">
      <c r="I15918" s="714"/>
      <c r="J15918"/>
      <c r="K15918"/>
      <c r="L15918"/>
    </row>
    <row r="15919" spans="9:12" x14ac:dyDescent="0.25">
      <c r="I15919" s="714"/>
      <c r="J15919"/>
      <c r="K15919"/>
      <c r="L15919"/>
    </row>
    <row r="15920" spans="9:12" x14ac:dyDescent="0.25">
      <c r="I15920" s="714"/>
      <c r="J15920"/>
      <c r="K15920"/>
      <c r="L15920"/>
    </row>
    <row r="15921" spans="9:12" x14ac:dyDescent="0.25">
      <c r="I15921" s="714"/>
      <c r="J15921"/>
      <c r="K15921"/>
      <c r="L15921"/>
    </row>
    <row r="15922" spans="9:12" x14ac:dyDescent="0.25">
      <c r="I15922" s="714"/>
      <c r="J15922"/>
      <c r="K15922"/>
      <c r="L15922"/>
    </row>
    <row r="15923" spans="9:12" x14ac:dyDescent="0.25">
      <c r="I15923" s="714"/>
      <c r="J15923"/>
      <c r="K15923"/>
      <c r="L15923"/>
    </row>
    <row r="15924" spans="9:12" x14ac:dyDescent="0.25">
      <c r="I15924" s="714"/>
      <c r="J15924"/>
      <c r="K15924"/>
      <c r="L15924"/>
    </row>
    <row r="15925" spans="9:12" x14ac:dyDescent="0.25">
      <c r="I15925" s="714"/>
      <c r="J15925"/>
      <c r="K15925"/>
      <c r="L15925"/>
    </row>
    <row r="15926" spans="9:12" x14ac:dyDescent="0.25">
      <c r="I15926" s="714"/>
      <c r="J15926"/>
      <c r="K15926"/>
      <c r="L15926"/>
    </row>
    <row r="15927" spans="9:12" x14ac:dyDescent="0.25">
      <c r="I15927" s="714"/>
      <c r="J15927"/>
      <c r="K15927"/>
      <c r="L15927"/>
    </row>
    <row r="15928" spans="9:12" x14ac:dyDescent="0.25">
      <c r="I15928" s="714"/>
      <c r="J15928"/>
      <c r="K15928"/>
      <c r="L15928"/>
    </row>
    <row r="15929" spans="9:12" x14ac:dyDescent="0.25">
      <c r="I15929" s="714"/>
      <c r="J15929"/>
      <c r="K15929"/>
      <c r="L15929"/>
    </row>
    <row r="15930" spans="9:12" x14ac:dyDescent="0.25">
      <c r="I15930" s="714"/>
      <c r="J15930"/>
      <c r="K15930"/>
      <c r="L15930"/>
    </row>
    <row r="15931" spans="9:12" x14ac:dyDescent="0.25">
      <c r="I15931" s="714"/>
      <c r="J15931"/>
      <c r="K15931"/>
      <c r="L15931"/>
    </row>
    <row r="15932" spans="9:12" x14ac:dyDescent="0.25">
      <c r="I15932" s="714"/>
      <c r="J15932"/>
      <c r="K15932"/>
      <c r="L15932"/>
    </row>
    <row r="15933" spans="9:12" x14ac:dyDescent="0.25">
      <c r="I15933" s="714"/>
      <c r="J15933"/>
      <c r="K15933"/>
      <c r="L15933"/>
    </row>
    <row r="15934" spans="9:12" x14ac:dyDescent="0.25">
      <c r="I15934" s="714"/>
      <c r="J15934"/>
      <c r="K15934"/>
      <c r="L15934"/>
    </row>
    <row r="15935" spans="9:12" x14ac:dyDescent="0.25">
      <c r="I15935" s="714"/>
      <c r="J15935"/>
      <c r="K15935"/>
      <c r="L15935"/>
    </row>
    <row r="15936" spans="9:12" x14ac:dyDescent="0.25">
      <c r="I15936" s="714"/>
      <c r="J15936"/>
      <c r="K15936"/>
      <c r="L15936"/>
    </row>
    <row r="15937" spans="9:12" x14ac:dyDescent="0.25">
      <c r="I15937" s="714"/>
      <c r="J15937"/>
      <c r="K15937"/>
      <c r="L15937"/>
    </row>
    <row r="15938" spans="9:12" x14ac:dyDescent="0.25">
      <c r="I15938" s="714"/>
      <c r="J15938"/>
      <c r="K15938"/>
      <c r="L15938"/>
    </row>
    <row r="15939" spans="9:12" x14ac:dyDescent="0.25">
      <c r="I15939" s="714"/>
      <c r="J15939"/>
      <c r="K15939"/>
      <c r="L15939"/>
    </row>
    <row r="15940" spans="9:12" x14ac:dyDescent="0.25">
      <c r="I15940" s="714"/>
      <c r="J15940"/>
      <c r="K15940"/>
      <c r="L15940"/>
    </row>
    <row r="15941" spans="9:12" x14ac:dyDescent="0.25">
      <c r="I15941" s="714"/>
      <c r="J15941"/>
      <c r="K15941"/>
      <c r="L15941"/>
    </row>
    <row r="15942" spans="9:12" x14ac:dyDescent="0.25">
      <c r="I15942" s="714"/>
      <c r="J15942"/>
      <c r="K15942"/>
      <c r="L15942"/>
    </row>
    <row r="15943" spans="9:12" x14ac:dyDescent="0.25">
      <c r="I15943" s="714"/>
      <c r="J15943"/>
      <c r="K15943"/>
      <c r="L15943"/>
    </row>
    <row r="15944" spans="9:12" x14ac:dyDescent="0.25">
      <c r="I15944" s="714"/>
      <c r="J15944"/>
      <c r="K15944"/>
      <c r="L15944"/>
    </row>
    <row r="15945" spans="9:12" x14ac:dyDescent="0.25">
      <c r="I15945" s="714"/>
      <c r="J15945"/>
      <c r="K15945"/>
      <c r="L15945"/>
    </row>
    <row r="15946" spans="9:12" x14ac:dyDescent="0.25">
      <c r="I15946" s="714"/>
      <c r="J15946"/>
      <c r="K15946"/>
      <c r="L15946"/>
    </row>
    <row r="15947" spans="9:12" x14ac:dyDescent="0.25">
      <c r="I15947" s="714"/>
      <c r="J15947"/>
      <c r="K15947"/>
      <c r="L15947"/>
    </row>
    <row r="15948" spans="9:12" x14ac:dyDescent="0.25">
      <c r="I15948" s="714"/>
      <c r="J15948"/>
      <c r="K15948"/>
      <c r="L15948"/>
    </row>
    <row r="15949" spans="9:12" x14ac:dyDescent="0.25">
      <c r="I15949" s="714"/>
      <c r="J15949"/>
      <c r="K15949"/>
      <c r="L15949"/>
    </row>
    <row r="15950" spans="9:12" x14ac:dyDescent="0.25">
      <c r="I15950" s="714"/>
      <c r="J15950"/>
      <c r="K15950"/>
      <c r="L15950"/>
    </row>
    <row r="15951" spans="9:12" x14ac:dyDescent="0.25">
      <c r="I15951" s="714"/>
      <c r="J15951"/>
      <c r="K15951"/>
      <c r="L15951"/>
    </row>
    <row r="15952" spans="9:12" x14ac:dyDescent="0.25">
      <c r="I15952" s="714"/>
      <c r="J15952"/>
      <c r="K15952"/>
      <c r="L15952"/>
    </row>
    <row r="15953" spans="9:12" x14ac:dyDescent="0.25">
      <c r="I15953" s="714"/>
      <c r="J15953"/>
      <c r="K15953"/>
      <c r="L15953"/>
    </row>
    <row r="15954" spans="9:12" x14ac:dyDescent="0.25">
      <c r="I15954" s="714"/>
      <c r="J15954"/>
      <c r="K15954"/>
      <c r="L15954"/>
    </row>
    <row r="15955" spans="9:12" x14ac:dyDescent="0.25">
      <c r="I15955" s="714"/>
      <c r="J15955"/>
      <c r="K15955"/>
      <c r="L15955"/>
    </row>
    <row r="15956" spans="9:12" x14ac:dyDescent="0.25">
      <c r="I15956" s="714"/>
      <c r="J15956"/>
      <c r="K15956"/>
      <c r="L15956"/>
    </row>
    <row r="15957" spans="9:12" x14ac:dyDescent="0.25">
      <c r="I15957" s="714"/>
      <c r="J15957"/>
      <c r="K15957"/>
      <c r="L15957"/>
    </row>
    <row r="15958" spans="9:12" x14ac:dyDescent="0.25">
      <c r="I15958" s="714"/>
      <c r="J15958"/>
      <c r="K15958"/>
      <c r="L15958"/>
    </row>
    <row r="15959" spans="9:12" x14ac:dyDescent="0.25">
      <c r="I15959" s="714"/>
      <c r="J15959"/>
      <c r="K15959"/>
      <c r="L15959"/>
    </row>
    <row r="15960" spans="9:12" x14ac:dyDescent="0.25">
      <c r="I15960" s="714"/>
      <c r="J15960"/>
      <c r="K15960"/>
      <c r="L15960"/>
    </row>
    <row r="15961" spans="9:12" x14ac:dyDescent="0.25">
      <c r="I15961" s="714"/>
      <c r="J15961"/>
      <c r="K15961"/>
      <c r="L15961"/>
    </row>
    <row r="15962" spans="9:12" x14ac:dyDescent="0.25">
      <c r="I15962" s="714"/>
      <c r="J15962"/>
      <c r="K15962"/>
      <c r="L15962"/>
    </row>
    <row r="15963" spans="9:12" x14ac:dyDescent="0.25">
      <c r="I15963" s="714"/>
      <c r="J15963"/>
      <c r="K15963"/>
      <c r="L15963"/>
    </row>
    <row r="15964" spans="9:12" x14ac:dyDescent="0.25">
      <c r="I15964" s="714"/>
      <c r="J15964"/>
      <c r="K15964"/>
      <c r="L15964"/>
    </row>
    <row r="15965" spans="9:12" x14ac:dyDescent="0.25">
      <c r="I15965" s="714"/>
      <c r="J15965"/>
      <c r="K15965"/>
      <c r="L15965"/>
    </row>
    <row r="15966" spans="9:12" x14ac:dyDescent="0.25">
      <c r="I15966" s="714"/>
      <c r="J15966"/>
      <c r="K15966"/>
      <c r="L15966"/>
    </row>
    <row r="15967" spans="9:12" x14ac:dyDescent="0.25">
      <c r="I15967" s="714"/>
      <c r="J15967"/>
      <c r="K15967"/>
      <c r="L15967"/>
    </row>
    <row r="15968" spans="9:12" x14ac:dyDescent="0.25">
      <c r="I15968" s="714"/>
      <c r="J15968"/>
      <c r="K15968"/>
      <c r="L15968"/>
    </row>
    <row r="15969" spans="9:12" x14ac:dyDescent="0.25">
      <c r="I15969" s="714"/>
      <c r="J15969"/>
      <c r="K15969"/>
      <c r="L15969"/>
    </row>
    <row r="15970" spans="9:12" x14ac:dyDescent="0.25">
      <c r="I15970" s="714"/>
      <c r="J15970"/>
      <c r="K15970"/>
      <c r="L15970"/>
    </row>
    <row r="15971" spans="9:12" x14ac:dyDescent="0.25">
      <c r="I15971" s="714"/>
      <c r="J15971"/>
      <c r="K15971"/>
      <c r="L15971"/>
    </row>
    <row r="15972" spans="9:12" x14ac:dyDescent="0.25">
      <c r="I15972" s="714"/>
      <c r="J15972"/>
      <c r="K15972"/>
      <c r="L15972"/>
    </row>
    <row r="15973" spans="9:12" x14ac:dyDescent="0.25">
      <c r="I15973" s="714"/>
      <c r="J15973"/>
      <c r="K15973"/>
      <c r="L15973"/>
    </row>
    <row r="15974" spans="9:12" x14ac:dyDescent="0.25">
      <c r="I15974" s="714"/>
      <c r="J15974"/>
      <c r="K15974"/>
      <c r="L15974"/>
    </row>
    <row r="15975" spans="9:12" x14ac:dyDescent="0.25">
      <c r="I15975" s="714"/>
      <c r="J15975"/>
      <c r="K15975"/>
      <c r="L15975"/>
    </row>
    <row r="15976" spans="9:12" x14ac:dyDescent="0.25">
      <c r="I15976" s="714"/>
      <c r="J15976"/>
      <c r="K15976"/>
      <c r="L15976"/>
    </row>
    <row r="15977" spans="9:12" x14ac:dyDescent="0.25">
      <c r="I15977" s="714"/>
      <c r="J15977"/>
      <c r="K15977"/>
      <c r="L15977"/>
    </row>
    <row r="15978" spans="9:12" x14ac:dyDescent="0.25">
      <c r="I15978" s="714"/>
      <c r="J15978"/>
      <c r="K15978"/>
      <c r="L15978"/>
    </row>
    <row r="15979" spans="9:12" x14ac:dyDescent="0.25">
      <c r="I15979" s="714"/>
      <c r="J15979"/>
      <c r="K15979"/>
      <c r="L15979"/>
    </row>
    <row r="15980" spans="9:12" x14ac:dyDescent="0.25">
      <c r="I15980" s="714"/>
      <c r="J15980"/>
      <c r="K15980"/>
      <c r="L15980"/>
    </row>
    <row r="15981" spans="9:12" x14ac:dyDescent="0.25">
      <c r="I15981" s="714"/>
      <c r="J15981"/>
      <c r="K15981"/>
      <c r="L15981"/>
    </row>
    <row r="15982" spans="9:12" x14ac:dyDescent="0.25">
      <c r="I15982" s="714"/>
      <c r="J15982"/>
      <c r="K15982"/>
      <c r="L15982"/>
    </row>
    <row r="15983" spans="9:12" x14ac:dyDescent="0.25">
      <c r="I15983" s="714"/>
      <c r="J15983"/>
      <c r="K15983"/>
      <c r="L15983"/>
    </row>
    <row r="15984" spans="9:12" x14ac:dyDescent="0.25">
      <c r="I15984" s="714"/>
      <c r="J15984"/>
      <c r="K15984"/>
      <c r="L15984"/>
    </row>
    <row r="15985" spans="9:12" x14ac:dyDescent="0.25">
      <c r="I15985" s="714"/>
      <c r="J15985"/>
      <c r="K15985"/>
      <c r="L15985"/>
    </row>
    <row r="15986" spans="9:12" x14ac:dyDescent="0.25">
      <c r="I15986" s="714"/>
      <c r="J15986"/>
      <c r="K15986"/>
      <c r="L15986"/>
    </row>
    <row r="15987" spans="9:12" x14ac:dyDescent="0.25">
      <c r="I15987" s="714"/>
      <c r="J15987"/>
      <c r="K15987"/>
      <c r="L15987"/>
    </row>
    <row r="15988" spans="9:12" x14ac:dyDescent="0.25">
      <c r="I15988" s="714"/>
      <c r="J15988"/>
      <c r="K15988"/>
      <c r="L15988"/>
    </row>
    <row r="15989" spans="9:12" x14ac:dyDescent="0.25">
      <c r="I15989" s="714"/>
      <c r="J15989"/>
      <c r="K15989"/>
      <c r="L15989"/>
    </row>
    <row r="15990" spans="9:12" x14ac:dyDescent="0.25">
      <c r="I15990" s="714"/>
      <c r="J15990"/>
      <c r="K15990"/>
      <c r="L15990"/>
    </row>
    <row r="15991" spans="9:12" x14ac:dyDescent="0.25">
      <c r="I15991" s="714"/>
      <c r="J15991"/>
      <c r="K15991"/>
      <c r="L15991"/>
    </row>
    <row r="15992" spans="9:12" x14ac:dyDescent="0.25">
      <c r="I15992" s="714"/>
      <c r="J15992"/>
      <c r="K15992"/>
      <c r="L15992"/>
    </row>
    <row r="15993" spans="9:12" x14ac:dyDescent="0.25">
      <c r="I15993" s="714"/>
      <c r="J15993"/>
      <c r="K15993"/>
      <c r="L15993"/>
    </row>
    <row r="15994" spans="9:12" x14ac:dyDescent="0.25">
      <c r="I15994" s="714"/>
      <c r="J15994"/>
      <c r="K15994"/>
      <c r="L15994"/>
    </row>
    <row r="15995" spans="9:12" x14ac:dyDescent="0.25">
      <c r="I15995" s="714"/>
      <c r="J15995"/>
      <c r="K15995"/>
      <c r="L15995"/>
    </row>
    <row r="15996" spans="9:12" x14ac:dyDescent="0.25">
      <c r="I15996" s="714"/>
      <c r="J15996"/>
      <c r="K15996"/>
      <c r="L15996"/>
    </row>
    <row r="15997" spans="9:12" x14ac:dyDescent="0.25">
      <c r="I15997" s="714"/>
      <c r="J15997"/>
      <c r="K15997"/>
      <c r="L15997"/>
    </row>
    <row r="15998" spans="9:12" x14ac:dyDescent="0.25">
      <c r="I15998" s="714"/>
      <c r="J15998"/>
      <c r="K15998"/>
      <c r="L15998"/>
    </row>
    <row r="15999" spans="9:12" x14ac:dyDescent="0.25">
      <c r="I15999" s="714"/>
      <c r="J15999"/>
      <c r="K15999"/>
      <c r="L15999"/>
    </row>
    <row r="16000" spans="9:12" x14ac:dyDescent="0.25">
      <c r="I16000" s="714"/>
      <c r="J16000"/>
      <c r="K16000"/>
      <c r="L16000"/>
    </row>
    <row r="16001" spans="9:12" x14ac:dyDescent="0.25">
      <c r="I16001" s="714"/>
      <c r="J16001"/>
      <c r="K16001"/>
      <c r="L16001"/>
    </row>
    <row r="16002" spans="9:12" x14ac:dyDescent="0.25">
      <c r="I16002" s="714"/>
      <c r="J16002"/>
      <c r="K16002"/>
      <c r="L16002"/>
    </row>
    <row r="16003" spans="9:12" x14ac:dyDescent="0.25">
      <c r="I16003" s="714"/>
      <c r="J16003"/>
      <c r="K16003"/>
      <c r="L16003"/>
    </row>
    <row r="16004" spans="9:12" x14ac:dyDescent="0.25">
      <c r="I16004" s="714"/>
      <c r="J16004"/>
      <c r="K16004"/>
      <c r="L16004"/>
    </row>
    <row r="16005" spans="9:12" x14ac:dyDescent="0.25">
      <c r="I16005" s="714"/>
      <c r="J16005"/>
      <c r="K16005"/>
      <c r="L16005"/>
    </row>
    <row r="16006" spans="9:12" x14ac:dyDescent="0.25">
      <c r="I16006" s="714"/>
      <c r="J16006"/>
      <c r="K16006"/>
      <c r="L16006"/>
    </row>
    <row r="16007" spans="9:12" x14ac:dyDescent="0.25">
      <c r="I16007" s="714"/>
      <c r="J16007"/>
      <c r="K16007"/>
      <c r="L16007"/>
    </row>
    <row r="16008" spans="9:12" x14ac:dyDescent="0.25">
      <c r="I16008" s="714"/>
      <c r="J16008"/>
      <c r="K16008"/>
      <c r="L16008"/>
    </row>
    <row r="16009" spans="9:12" x14ac:dyDescent="0.25">
      <c r="I16009" s="714"/>
      <c r="J16009"/>
      <c r="K16009"/>
      <c r="L16009"/>
    </row>
    <row r="16010" spans="9:12" x14ac:dyDescent="0.25">
      <c r="I16010" s="714"/>
      <c r="J16010"/>
      <c r="K16010"/>
      <c r="L16010"/>
    </row>
    <row r="16011" spans="9:12" x14ac:dyDescent="0.25">
      <c r="I16011" s="714"/>
      <c r="J16011"/>
      <c r="K16011"/>
      <c r="L16011"/>
    </row>
    <row r="16012" spans="9:12" x14ac:dyDescent="0.25">
      <c r="I16012" s="714"/>
      <c r="J16012"/>
      <c r="K16012"/>
      <c r="L16012"/>
    </row>
    <row r="16013" spans="9:12" x14ac:dyDescent="0.25">
      <c r="I16013" s="714"/>
      <c r="J16013"/>
      <c r="K16013"/>
      <c r="L16013"/>
    </row>
    <row r="16014" spans="9:12" x14ac:dyDescent="0.25">
      <c r="I16014" s="714"/>
      <c r="J16014"/>
      <c r="K16014"/>
      <c r="L16014"/>
    </row>
    <row r="16015" spans="9:12" x14ac:dyDescent="0.25">
      <c r="I16015" s="714"/>
      <c r="J16015"/>
      <c r="K16015"/>
      <c r="L16015"/>
    </row>
    <row r="16016" spans="9:12" x14ac:dyDescent="0.25">
      <c r="I16016" s="714"/>
      <c r="J16016"/>
      <c r="K16016"/>
      <c r="L16016"/>
    </row>
    <row r="16017" spans="9:12" x14ac:dyDescent="0.25">
      <c r="I16017" s="714"/>
      <c r="J16017"/>
      <c r="K16017"/>
      <c r="L16017"/>
    </row>
    <row r="16018" spans="9:12" x14ac:dyDescent="0.25">
      <c r="I16018" s="714"/>
      <c r="J16018"/>
      <c r="K16018"/>
      <c r="L16018"/>
    </row>
    <row r="16019" spans="9:12" x14ac:dyDescent="0.25">
      <c r="I16019" s="714"/>
      <c r="J16019"/>
      <c r="K16019"/>
      <c r="L16019"/>
    </row>
    <row r="16020" spans="9:12" x14ac:dyDescent="0.25">
      <c r="I16020" s="714"/>
      <c r="J16020"/>
      <c r="K16020"/>
      <c r="L16020"/>
    </row>
    <row r="16021" spans="9:12" x14ac:dyDescent="0.25">
      <c r="I16021" s="714"/>
      <c r="J16021"/>
      <c r="K16021"/>
      <c r="L16021"/>
    </row>
    <row r="16022" spans="9:12" x14ac:dyDescent="0.25">
      <c r="I16022" s="714"/>
      <c r="J16022"/>
      <c r="K16022"/>
      <c r="L16022"/>
    </row>
    <row r="16023" spans="9:12" x14ac:dyDescent="0.25">
      <c r="I16023" s="714"/>
      <c r="J16023"/>
      <c r="K16023"/>
      <c r="L16023"/>
    </row>
    <row r="16024" spans="9:12" x14ac:dyDescent="0.25">
      <c r="I16024" s="714"/>
      <c r="J16024"/>
      <c r="K16024"/>
      <c r="L16024"/>
    </row>
    <row r="16025" spans="9:12" x14ac:dyDescent="0.25">
      <c r="I16025" s="714"/>
      <c r="J16025"/>
      <c r="K16025"/>
      <c r="L16025"/>
    </row>
    <row r="16026" spans="9:12" x14ac:dyDescent="0.25">
      <c r="I16026" s="714"/>
      <c r="J16026"/>
      <c r="K16026"/>
      <c r="L16026"/>
    </row>
    <row r="16027" spans="9:12" x14ac:dyDescent="0.25">
      <c r="I16027" s="714"/>
      <c r="J16027"/>
      <c r="K16027"/>
      <c r="L16027"/>
    </row>
    <row r="16028" spans="9:12" x14ac:dyDescent="0.25">
      <c r="I16028" s="714"/>
      <c r="J16028"/>
      <c r="K16028"/>
      <c r="L16028"/>
    </row>
    <row r="16029" spans="9:12" x14ac:dyDescent="0.25">
      <c r="I16029" s="714"/>
      <c r="J16029"/>
      <c r="K16029"/>
      <c r="L16029"/>
    </row>
    <row r="16030" spans="9:12" x14ac:dyDescent="0.25">
      <c r="I16030" s="714"/>
      <c r="J16030"/>
      <c r="K16030"/>
      <c r="L16030"/>
    </row>
    <row r="16031" spans="9:12" x14ac:dyDescent="0.25">
      <c r="I16031" s="714"/>
      <c r="J16031"/>
      <c r="K16031"/>
      <c r="L16031"/>
    </row>
    <row r="16032" spans="9:12" x14ac:dyDescent="0.25">
      <c r="I16032" s="714"/>
      <c r="J16032"/>
      <c r="K16032"/>
      <c r="L16032"/>
    </row>
    <row r="16033" spans="9:12" x14ac:dyDescent="0.25">
      <c r="I16033" s="714"/>
      <c r="J16033"/>
      <c r="K16033"/>
      <c r="L16033"/>
    </row>
    <row r="16034" spans="9:12" x14ac:dyDescent="0.25">
      <c r="I16034" s="714"/>
      <c r="J16034"/>
      <c r="K16034"/>
      <c r="L16034"/>
    </row>
    <row r="16035" spans="9:12" x14ac:dyDescent="0.25">
      <c r="I16035" s="714"/>
      <c r="J16035"/>
      <c r="K16035"/>
      <c r="L16035"/>
    </row>
    <row r="16036" spans="9:12" x14ac:dyDescent="0.25">
      <c r="I16036" s="714"/>
      <c r="J16036"/>
      <c r="K16036"/>
      <c r="L16036"/>
    </row>
    <row r="16037" spans="9:12" x14ac:dyDescent="0.25">
      <c r="I16037" s="714"/>
      <c r="J16037"/>
      <c r="K16037"/>
      <c r="L16037"/>
    </row>
    <row r="16038" spans="9:12" x14ac:dyDescent="0.25">
      <c r="I16038" s="714"/>
      <c r="J16038"/>
      <c r="K16038"/>
      <c r="L16038"/>
    </row>
    <row r="16039" spans="9:12" x14ac:dyDescent="0.25">
      <c r="I16039" s="714"/>
      <c r="J16039"/>
      <c r="K16039"/>
      <c r="L16039"/>
    </row>
    <row r="16040" spans="9:12" x14ac:dyDescent="0.25">
      <c r="I16040" s="714"/>
      <c r="J16040"/>
      <c r="K16040"/>
      <c r="L16040"/>
    </row>
    <row r="16041" spans="9:12" x14ac:dyDescent="0.25">
      <c r="I16041" s="714"/>
      <c r="J16041"/>
      <c r="K16041"/>
      <c r="L16041"/>
    </row>
    <row r="16042" spans="9:12" x14ac:dyDescent="0.25">
      <c r="I16042" s="714"/>
      <c r="J16042"/>
      <c r="K16042"/>
      <c r="L16042"/>
    </row>
    <row r="16043" spans="9:12" x14ac:dyDescent="0.25">
      <c r="I16043" s="714"/>
      <c r="J16043"/>
      <c r="K16043"/>
      <c r="L16043"/>
    </row>
    <row r="16044" spans="9:12" x14ac:dyDescent="0.25">
      <c r="I16044" s="714"/>
      <c r="J16044"/>
      <c r="K16044"/>
      <c r="L16044"/>
    </row>
    <row r="16045" spans="9:12" x14ac:dyDescent="0.25">
      <c r="I16045" s="714"/>
      <c r="J16045"/>
      <c r="K16045"/>
      <c r="L16045"/>
    </row>
    <row r="16046" spans="9:12" x14ac:dyDescent="0.25">
      <c r="I16046" s="714"/>
      <c r="J16046"/>
      <c r="K16046"/>
      <c r="L16046"/>
    </row>
    <row r="16047" spans="9:12" x14ac:dyDescent="0.25">
      <c r="I16047" s="714"/>
      <c r="J16047"/>
      <c r="K16047"/>
      <c r="L16047"/>
    </row>
    <row r="16048" spans="9:12" x14ac:dyDescent="0.25">
      <c r="I16048" s="714"/>
      <c r="J16048"/>
      <c r="K16048"/>
      <c r="L16048"/>
    </row>
    <row r="16049" spans="9:12" x14ac:dyDescent="0.25">
      <c r="I16049" s="714"/>
      <c r="J16049"/>
      <c r="K16049"/>
      <c r="L16049"/>
    </row>
    <row r="16050" spans="9:12" x14ac:dyDescent="0.25">
      <c r="I16050" s="714"/>
      <c r="J16050"/>
      <c r="K16050"/>
      <c r="L16050"/>
    </row>
    <row r="16051" spans="9:12" x14ac:dyDescent="0.25">
      <c r="I16051" s="714"/>
      <c r="J16051"/>
      <c r="K16051"/>
      <c r="L16051"/>
    </row>
    <row r="16052" spans="9:12" x14ac:dyDescent="0.25">
      <c r="I16052" s="714"/>
      <c r="J16052"/>
      <c r="K16052"/>
      <c r="L16052"/>
    </row>
    <row r="16053" spans="9:12" x14ac:dyDescent="0.25">
      <c r="I16053" s="714"/>
      <c r="J16053"/>
      <c r="K16053"/>
      <c r="L16053"/>
    </row>
    <row r="16054" spans="9:12" x14ac:dyDescent="0.25">
      <c r="I16054" s="714"/>
      <c r="J16054"/>
      <c r="K16054"/>
      <c r="L16054"/>
    </row>
    <row r="16055" spans="9:12" x14ac:dyDescent="0.25">
      <c r="I16055" s="714"/>
      <c r="J16055"/>
      <c r="K16055"/>
      <c r="L16055"/>
    </row>
    <row r="16056" spans="9:12" x14ac:dyDescent="0.25">
      <c r="I16056" s="714"/>
      <c r="J16056"/>
      <c r="K16056"/>
      <c r="L16056"/>
    </row>
    <row r="16057" spans="9:12" x14ac:dyDescent="0.25">
      <c r="I16057" s="714"/>
      <c r="J16057"/>
      <c r="K16057"/>
      <c r="L16057"/>
    </row>
    <row r="16058" spans="9:12" x14ac:dyDescent="0.25">
      <c r="I16058" s="714"/>
      <c r="J16058"/>
      <c r="K16058"/>
      <c r="L16058"/>
    </row>
    <row r="16059" spans="9:12" x14ac:dyDescent="0.25">
      <c r="I16059" s="714"/>
      <c r="J16059"/>
      <c r="K16059"/>
      <c r="L16059"/>
    </row>
    <row r="16060" spans="9:12" x14ac:dyDescent="0.25">
      <c r="I16060" s="714"/>
      <c r="J16060"/>
      <c r="K16060"/>
      <c r="L16060"/>
    </row>
    <row r="16061" spans="9:12" x14ac:dyDescent="0.25">
      <c r="I16061" s="714"/>
      <c r="J16061"/>
      <c r="K16061"/>
      <c r="L16061"/>
    </row>
    <row r="16062" spans="9:12" x14ac:dyDescent="0.25">
      <c r="I16062" s="714"/>
      <c r="J16062"/>
      <c r="K16062"/>
      <c r="L16062"/>
    </row>
    <row r="16063" spans="9:12" x14ac:dyDescent="0.25">
      <c r="I16063" s="714"/>
      <c r="J16063"/>
      <c r="K16063"/>
      <c r="L16063"/>
    </row>
    <row r="16064" spans="9:12" x14ac:dyDescent="0.25">
      <c r="I16064" s="714"/>
      <c r="J16064"/>
      <c r="K16064"/>
      <c r="L16064"/>
    </row>
    <row r="16065" spans="9:12" x14ac:dyDescent="0.25">
      <c r="I16065" s="714"/>
      <c r="J16065"/>
      <c r="K16065"/>
      <c r="L16065"/>
    </row>
    <row r="16066" spans="9:12" x14ac:dyDescent="0.25">
      <c r="I16066" s="714"/>
      <c r="J16066"/>
      <c r="K16066"/>
      <c r="L16066"/>
    </row>
    <row r="16067" spans="9:12" x14ac:dyDescent="0.25">
      <c r="I16067" s="714"/>
      <c r="J16067"/>
      <c r="K16067"/>
      <c r="L16067"/>
    </row>
    <row r="16068" spans="9:12" x14ac:dyDescent="0.25">
      <c r="I16068" s="714"/>
      <c r="J16068"/>
      <c r="K16068"/>
      <c r="L16068"/>
    </row>
    <row r="16069" spans="9:12" x14ac:dyDescent="0.25">
      <c r="I16069" s="714"/>
      <c r="J16069"/>
      <c r="K16069"/>
      <c r="L16069"/>
    </row>
    <row r="16070" spans="9:12" x14ac:dyDescent="0.25">
      <c r="I16070" s="714"/>
      <c r="J16070"/>
      <c r="K16070"/>
      <c r="L16070"/>
    </row>
    <row r="16071" spans="9:12" x14ac:dyDescent="0.25">
      <c r="I16071" s="714"/>
      <c r="J16071"/>
      <c r="K16071"/>
      <c r="L16071"/>
    </row>
    <row r="16072" spans="9:12" x14ac:dyDescent="0.25">
      <c r="I16072" s="714"/>
      <c r="J16072"/>
      <c r="K16072"/>
      <c r="L16072"/>
    </row>
    <row r="16073" spans="9:12" x14ac:dyDescent="0.25">
      <c r="I16073" s="714"/>
      <c r="J16073"/>
      <c r="K16073"/>
      <c r="L16073"/>
    </row>
    <row r="16074" spans="9:12" x14ac:dyDescent="0.25">
      <c r="I16074" s="714"/>
      <c r="J16074"/>
      <c r="K16074"/>
      <c r="L16074"/>
    </row>
    <row r="16075" spans="9:12" x14ac:dyDescent="0.25">
      <c r="I16075" s="714"/>
      <c r="J16075"/>
      <c r="K16075"/>
      <c r="L16075"/>
    </row>
    <row r="16076" spans="9:12" x14ac:dyDescent="0.25">
      <c r="I16076" s="714"/>
      <c r="J16076"/>
      <c r="K16076"/>
      <c r="L16076"/>
    </row>
    <row r="16077" spans="9:12" x14ac:dyDescent="0.25">
      <c r="I16077" s="714"/>
      <c r="J16077"/>
      <c r="K16077"/>
      <c r="L16077"/>
    </row>
    <row r="16078" spans="9:12" x14ac:dyDescent="0.25">
      <c r="I16078" s="714"/>
      <c r="J16078"/>
      <c r="K16078"/>
      <c r="L16078"/>
    </row>
    <row r="16079" spans="9:12" x14ac:dyDescent="0.25">
      <c r="I16079" s="714"/>
      <c r="J16079"/>
      <c r="K16079"/>
      <c r="L16079"/>
    </row>
    <row r="16080" spans="9:12" x14ac:dyDescent="0.25">
      <c r="I16080" s="714"/>
      <c r="J16080"/>
      <c r="K16080"/>
      <c r="L16080"/>
    </row>
    <row r="16081" spans="9:12" x14ac:dyDescent="0.25">
      <c r="I16081" s="714"/>
      <c r="J16081"/>
      <c r="K16081"/>
      <c r="L16081"/>
    </row>
    <row r="16082" spans="9:12" x14ac:dyDescent="0.25">
      <c r="I16082" s="714"/>
      <c r="J16082"/>
      <c r="K16082"/>
      <c r="L16082"/>
    </row>
    <row r="16083" spans="9:12" x14ac:dyDescent="0.25">
      <c r="I16083" s="714"/>
      <c r="J16083"/>
      <c r="K16083"/>
      <c r="L16083"/>
    </row>
    <row r="16084" spans="9:12" x14ac:dyDescent="0.25">
      <c r="I16084" s="714"/>
      <c r="J16084"/>
      <c r="K16084"/>
      <c r="L16084"/>
    </row>
    <row r="16085" spans="9:12" x14ac:dyDescent="0.25">
      <c r="I16085" s="714"/>
      <c r="J16085"/>
      <c r="K16085"/>
      <c r="L16085"/>
    </row>
    <row r="16086" spans="9:12" x14ac:dyDescent="0.25">
      <c r="I16086" s="714"/>
      <c r="J16086"/>
      <c r="K16086"/>
      <c r="L16086"/>
    </row>
    <row r="16087" spans="9:12" x14ac:dyDescent="0.25">
      <c r="I16087" s="714"/>
      <c r="J16087"/>
      <c r="K16087"/>
      <c r="L16087"/>
    </row>
    <row r="16088" spans="9:12" x14ac:dyDescent="0.25">
      <c r="I16088" s="714"/>
      <c r="J16088"/>
      <c r="K16088"/>
      <c r="L16088"/>
    </row>
    <row r="16089" spans="9:12" x14ac:dyDescent="0.25">
      <c r="I16089" s="714"/>
      <c r="J16089"/>
      <c r="K16089"/>
      <c r="L16089"/>
    </row>
    <row r="16090" spans="9:12" x14ac:dyDescent="0.25">
      <c r="I16090" s="714"/>
      <c r="J16090"/>
      <c r="K16090"/>
      <c r="L16090"/>
    </row>
    <row r="16091" spans="9:12" x14ac:dyDescent="0.25">
      <c r="I16091" s="714"/>
      <c r="J16091"/>
      <c r="K16091"/>
      <c r="L16091"/>
    </row>
    <row r="16092" spans="9:12" x14ac:dyDescent="0.25">
      <c r="I16092" s="714"/>
      <c r="J16092"/>
      <c r="K16092"/>
      <c r="L16092"/>
    </row>
    <row r="16093" spans="9:12" x14ac:dyDescent="0.25">
      <c r="I16093" s="714"/>
      <c r="J16093"/>
      <c r="K16093"/>
      <c r="L16093"/>
    </row>
    <row r="16094" spans="9:12" x14ac:dyDescent="0.25">
      <c r="I16094" s="714"/>
      <c r="J16094"/>
      <c r="K16094"/>
      <c r="L16094"/>
    </row>
    <row r="16095" spans="9:12" x14ac:dyDescent="0.25">
      <c r="I16095" s="714"/>
      <c r="J16095"/>
      <c r="K16095"/>
      <c r="L16095"/>
    </row>
    <row r="16096" spans="9:12" x14ac:dyDescent="0.25">
      <c r="I16096" s="714"/>
      <c r="J16096"/>
      <c r="K16096"/>
      <c r="L16096"/>
    </row>
    <row r="16097" spans="9:12" x14ac:dyDescent="0.25">
      <c r="I16097" s="714"/>
      <c r="J16097"/>
      <c r="K16097"/>
      <c r="L16097"/>
    </row>
    <row r="16098" spans="9:12" x14ac:dyDescent="0.25">
      <c r="I16098" s="714"/>
      <c r="J16098"/>
      <c r="K16098"/>
      <c r="L16098"/>
    </row>
    <row r="16099" spans="9:12" x14ac:dyDescent="0.25">
      <c r="I16099" s="714"/>
      <c r="J16099"/>
      <c r="K16099"/>
      <c r="L16099"/>
    </row>
    <row r="16100" spans="9:12" x14ac:dyDescent="0.25">
      <c r="I16100" s="714"/>
      <c r="J16100"/>
      <c r="K16100"/>
      <c r="L16100"/>
    </row>
    <row r="16101" spans="9:12" x14ac:dyDescent="0.25">
      <c r="I16101" s="714"/>
      <c r="J16101"/>
      <c r="K16101"/>
      <c r="L16101"/>
    </row>
    <row r="16102" spans="9:12" x14ac:dyDescent="0.25">
      <c r="I16102" s="714"/>
      <c r="J16102"/>
      <c r="K16102"/>
      <c r="L16102"/>
    </row>
    <row r="16103" spans="9:12" x14ac:dyDescent="0.25">
      <c r="I16103" s="714"/>
      <c r="J16103"/>
      <c r="K16103"/>
      <c r="L16103"/>
    </row>
    <row r="16104" spans="9:12" x14ac:dyDescent="0.25">
      <c r="I16104" s="714"/>
      <c r="J16104"/>
      <c r="K16104"/>
      <c r="L16104"/>
    </row>
    <row r="16105" spans="9:12" x14ac:dyDescent="0.25">
      <c r="I16105" s="714"/>
      <c r="J16105"/>
      <c r="K16105"/>
      <c r="L16105"/>
    </row>
    <row r="16106" spans="9:12" x14ac:dyDescent="0.25">
      <c r="I16106" s="714"/>
      <c r="J16106"/>
      <c r="K16106"/>
      <c r="L16106"/>
    </row>
    <row r="16107" spans="9:12" x14ac:dyDescent="0.25">
      <c r="I16107" s="714"/>
      <c r="J16107"/>
      <c r="K16107"/>
      <c r="L16107"/>
    </row>
    <row r="16108" spans="9:12" x14ac:dyDescent="0.25">
      <c r="I16108" s="714"/>
      <c r="J16108"/>
      <c r="K16108"/>
      <c r="L16108"/>
    </row>
    <row r="16109" spans="9:12" x14ac:dyDescent="0.25">
      <c r="I16109" s="714"/>
      <c r="J16109"/>
      <c r="K16109"/>
      <c r="L16109"/>
    </row>
    <row r="16110" spans="9:12" x14ac:dyDescent="0.25">
      <c r="I16110" s="714"/>
      <c r="J16110"/>
      <c r="K16110"/>
      <c r="L16110"/>
    </row>
    <row r="16111" spans="9:12" x14ac:dyDescent="0.25">
      <c r="I16111" s="714"/>
      <c r="J16111"/>
      <c r="K16111"/>
      <c r="L16111"/>
    </row>
    <row r="16112" spans="9:12" x14ac:dyDescent="0.25">
      <c r="I16112" s="714"/>
      <c r="J16112"/>
      <c r="K16112"/>
      <c r="L16112"/>
    </row>
    <row r="16113" spans="9:12" x14ac:dyDescent="0.25">
      <c r="I16113" s="714"/>
      <c r="J16113"/>
      <c r="K16113"/>
      <c r="L16113"/>
    </row>
    <row r="16114" spans="9:12" x14ac:dyDescent="0.25">
      <c r="I16114" s="714"/>
      <c r="J16114"/>
      <c r="K16114"/>
      <c r="L16114"/>
    </row>
    <row r="16115" spans="9:12" x14ac:dyDescent="0.25">
      <c r="I16115" s="714"/>
      <c r="J16115"/>
      <c r="K16115"/>
      <c r="L16115"/>
    </row>
    <row r="16116" spans="9:12" x14ac:dyDescent="0.25">
      <c r="I16116" s="714"/>
      <c r="J16116"/>
      <c r="K16116"/>
      <c r="L16116"/>
    </row>
    <row r="16117" spans="9:12" x14ac:dyDescent="0.25">
      <c r="I16117" s="714"/>
      <c r="J16117"/>
      <c r="K16117"/>
      <c r="L16117"/>
    </row>
    <row r="16118" spans="9:12" x14ac:dyDescent="0.25">
      <c r="I16118" s="714"/>
      <c r="J16118"/>
      <c r="K16118"/>
      <c r="L16118"/>
    </row>
    <row r="16119" spans="9:12" x14ac:dyDescent="0.25">
      <c r="I16119" s="714"/>
      <c r="J16119"/>
      <c r="K16119"/>
      <c r="L16119"/>
    </row>
    <row r="16120" spans="9:12" x14ac:dyDescent="0.25">
      <c r="I16120" s="714"/>
      <c r="J16120"/>
      <c r="K16120"/>
      <c r="L16120"/>
    </row>
    <row r="16121" spans="9:12" x14ac:dyDescent="0.25">
      <c r="I16121" s="714"/>
      <c r="J16121"/>
      <c r="K16121"/>
      <c r="L16121"/>
    </row>
    <row r="16122" spans="9:12" x14ac:dyDescent="0.25">
      <c r="I16122" s="714"/>
      <c r="J16122"/>
      <c r="K16122"/>
      <c r="L16122"/>
    </row>
    <row r="16123" spans="9:12" x14ac:dyDescent="0.25">
      <c r="I16123" s="714"/>
      <c r="J16123"/>
      <c r="K16123"/>
      <c r="L16123"/>
    </row>
    <row r="16124" spans="9:12" x14ac:dyDescent="0.25">
      <c r="I16124" s="714"/>
      <c r="J16124"/>
      <c r="K16124"/>
      <c r="L16124"/>
    </row>
    <row r="16125" spans="9:12" x14ac:dyDescent="0.25">
      <c r="I16125" s="714"/>
      <c r="J16125"/>
      <c r="K16125"/>
      <c r="L16125"/>
    </row>
    <row r="16126" spans="9:12" x14ac:dyDescent="0.25">
      <c r="I16126" s="714"/>
      <c r="J16126"/>
      <c r="K16126"/>
      <c r="L16126"/>
    </row>
    <row r="16127" spans="9:12" x14ac:dyDescent="0.25">
      <c r="I16127" s="714"/>
      <c r="J16127"/>
      <c r="K16127"/>
      <c r="L16127"/>
    </row>
    <row r="16128" spans="9:12" x14ac:dyDescent="0.25">
      <c r="I16128" s="714"/>
      <c r="J16128"/>
      <c r="K16128"/>
      <c r="L16128"/>
    </row>
    <row r="16129" spans="9:12" x14ac:dyDescent="0.25">
      <c r="I16129" s="714"/>
      <c r="J16129"/>
      <c r="K16129"/>
      <c r="L16129"/>
    </row>
    <row r="16130" spans="9:12" x14ac:dyDescent="0.25">
      <c r="I16130" s="714"/>
      <c r="J16130"/>
      <c r="K16130"/>
      <c r="L16130"/>
    </row>
    <row r="16131" spans="9:12" x14ac:dyDescent="0.25">
      <c r="I16131" s="714"/>
      <c r="J16131"/>
      <c r="K16131"/>
      <c r="L16131"/>
    </row>
    <row r="16132" spans="9:12" x14ac:dyDescent="0.25">
      <c r="I16132" s="714"/>
      <c r="J16132"/>
      <c r="K16132"/>
      <c r="L16132"/>
    </row>
    <row r="16133" spans="9:12" x14ac:dyDescent="0.25">
      <c r="I16133" s="714"/>
      <c r="J16133"/>
      <c r="K16133"/>
      <c r="L16133"/>
    </row>
    <row r="16134" spans="9:12" x14ac:dyDescent="0.25">
      <c r="I16134" s="714"/>
      <c r="J16134"/>
      <c r="K16134"/>
      <c r="L16134"/>
    </row>
    <row r="16135" spans="9:12" x14ac:dyDescent="0.25">
      <c r="I16135" s="714"/>
      <c r="J16135"/>
      <c r="K16135"/>
      <c r="L16135"/>
    </row>
    <row r="16136" spans="9:12" x14ac:dyDescent="0.25">
      <c r="I16136" s="714"/>
      <c r="J16136"/>
      <c r="K16136"/>
      <c r="L16136"/>
    </row>
    <row r="16137" spans="9:12" x14ac:dyDescent="0.25">
      <c r="I16137" s="714"/>
      <c r="J16137"/>
      <c r="K16137"/>
      <c r="L16137"/>
    </row>
    <row r="16138" spans="9:12" x14ac:dyDescent="0.25">
      <c r="I16138" s="714"/>
      <c r="J16138"/>
      <c r="K16138"/>
      <c r="L16138"/>
    </row>
    <row r="16139" spans="9:12" x14ac:dyDescent="0.25">
      <c r="I16139" s="714"/>
      <c r="J16139"/>
      <c r="K16139"/>
      <c r="L16139"/>
    </row>
    <row r="16140" spans="9:12" x14ac:dyDescent="0.25">
      <c r="I16140" s="714"/>
      <c r="J16140"/>
      <c r="K16140"/>
      <c r="L16140"/>
    </row>
    <row r="16141" spans="9:12" x14ac:dyDescent="0.25">
      <c r="I16141" s="714"/>
      <c r="J16141"/>
      <c r="K16141"/>
      <c r="L16141"/>
    </row>
    <row r="16142" spans="9:12" x14ac:dyDescent="0.25">
      <c r="I16142" s="714"/>
      <c r="J16142"/>
      <c r="K16142"/>
      <c r="L16142"/>
    </row>
    <row r="16143" spans="9:12" x14ac:dyDescent="0.25">
      <c r="I16143" s="714"/>
      <c r="J16143"/>
      <c r="K16143"/>
      <c r="L16143"/>
    </row>
    <row r="16144" spans="9:12" x14ac:dyDescent="0.25">
      <c r="I16144" s="714"/>
      <c r="J16144"/>
      <c r="K16144"/>
      <c r="L16144"/>
    </row>
    <row r="16145" spans="9:12" x14ac:dyDescent="0.25">
      <c r="I16145" s="714"/>
      <c r="J16145"/>
      <c r="K16145"/>
      <c r="L16145"/>
    </row>
    <row r="16146" spans="9:12" x14ac:dyDescent="0.25">
      <c r="I16146" s="714"/>
      <c r="J16146"/>
      <c r="K16146"/>
      <c r="L16146"/>
    </row>
    <row r="16147" spans="9:12" x14ac:dyDescent="0.25">
      <c r="I16147" s="714"/>
      <c r="J16147"/>
      <c r="K16147"/>
      <c r="L16147"/>
    </row>
    <row r="16148" spans="9:12" x14ac:dyDescent="0.25">
      <c r="I16148" s="714"/>
      <c r="J16148"/>
      <c r="K16148"/>
      <c r="L16148"/>
    </row>
    <row r="16149" spans="9:12" x14ac:dyDescent="0.25">
      <c r="I16149" s="714"/>
      <c r="J16149"/>
      <c r="K16149"/>
      <c r="L16149"/>
    </row>
    <row r="16150" spans="9:12" x14ac:dyDescent="0.25">
      <c r="I16150" s="714"/>
      <c r="J16150"/>
      <c r="K16150"/>
      <c r="L16150"/>
    </row>
    <row r="16151" spans="9:12" x14ac:dyDescent="0.25">
      <c r="I16151" s="714"/>
      <c r="J16151"/>
      <c r="K16151"/>
      <c r="L16151"/>
    </row>
    <row r="16152" spans="9:12" x14ac:dyDescent="0.25">
      <c r="I16152" s="714"/>
      <c r="J16152"/>
      <c r="K16152"/>
      <c r="L16152"/>
    </row>
    <row r="16153" spans="9:12" x14ac:dyDescent="0.25">
      <c r="I16153" s="714"/>
      <c r="J16153"/>
      <c r="K16153"/>
      <c r="L16153"/>
    </row>
    <row r="16154" spans="9:12" x14ac:dyDescent="0.25">
      <c r="I16154" s="714"/>
      <c r="J16154"/>
      <c r="K16154"/>
      <c r="L16154"/>
    </row>
    <row r="16155" spans="9:12" x14ac:dyDescent="0.25">
      <c r="I16155" s="714"/>
      <c r="J16155"/>
      <c r="K16155"/>
      <c r="L16155"/>
    </row>
    <row r="16156" spans="9:12" x14ac:dyDescent="0.25">
      <c r="I16156" s="714"/>
      <c r="J16156"/>
      <c r="K16156"/>
      <c r="L16156"/>
    </row>
    <row r="16157" spans="9:12" x14ac:dyDescent="0.25">
      <c r="I16157" s="714"/>
      <c r="J16157"/>
      <c r="K16157"/>
      <c r="L16157"/>
    </row>
    <row r="16158" spans="9:12" x14ac:dyDescent="0.25">
      <c r="I16158" s="714"/>
      <c r="J16158"/>
      <c r="K16158"/>
      <c r="L16158"/>
    </row>
    <row r="16159" spans="9:12" x14ac:dyDescent="0.25">
      <c r="I16159" s="714"/>
      <c r="J16159"/>
      <c r="K16159"/>
      <c r="L16159"/>
    </row>
    <row r="16160" spans="9:12" x14ac:dyDescent="0.25">
      <c r="I16160" s="714"/>
      <c r="J16160"/>
      <c r="K16160"/>
      <c r="L16160"/>
    </row>
    <row r="16161" spans="9:12" x14ac:dyDescent="0.25">
      <c r="I16161" s="714"/>
      <c r="J16161"/>
      <c r="K16161"/>
      <c r="L16161"/>
    </row>
    <row r="16162" spans="9:12" x14ac:dyDescent="0.25">
      <c r="I16162" s="714"/>
      <c r="J16162"/>
      <c r="K16162"/>
      <c r="L16162"/>
    </row>
    <row r="16163" spans="9:12" x14ac:dyDescent="0.25">
      <c r="I16163" s="714"/>
      <c r="J16163"/>
      <c r="K16163"/>
      <c r="L16163"/>
    </row>
    <row r="16164" spans="9:12" x14ac:dyDescent="0.25">
      <c r="I16164" s="714"/>
      <c r="J16164"/>
      <c r="K16164"/>
      <c r="L16164"/>
    </row>
    <row r="16165" spans="9:12" x14ac:dyDescent="0.25">
      <c r="I16165" s="714"/>
      <c r="J16165"/>
      <c r="K16165"/>
      <c r="L16165"/>
    </row>
    <row r="16166" spans="9:12" x14ac:dyDescent="0.25">
      <c r="I16166" s="714"/>
      <c r="J16166"/>
      <c r="K16166"/>
      <c r="L16166"/>
    </row>
    <row r="16167" spans="9:12" x14ac:dyDescent="0.25">
      <c r="I16167" s="714"/>
      <c r="J16167"/>
      <c r="K16167"/>
      <c r="L16167"/>
    </row>
    <row r="16168" spans="9:12" x14ac:dyDescent="0.25">
      <c r="I16168" s="714"/>
      <c r="J16168"/>
      <c r="K16168"/>
      <c r="L16168"/>
    </row>
    <row r="16169" spans="9:12" x14ac:dyDescent="0.25">
      <c r="I16169" s="714"/>
      <c r="J16169"/>
      <c r="K16169"/>
      <c r="L16169"/>
    </row>
    <row r="16170" spans="9:12" x14ac:dyDescent="0.25">
      <c r="I16170" s="714"/>
      <c r="J16170"/>
      <c r="K16170"/>
      <c r="L16170"/>
    </row>
    <row r="16171" spans="9:12" x14ac:dyDescent="0.25">
      <c r="I16171" s="714"/>
      <c r="J16171"/>
      <c r="K16171"/>
      <c r="L16171"/>
    </row>
    <row r="16172" spans="9:12" x14ac:dyDescent="0.25">
      <c r="I16172" s="714"/>
      <c r="J16172"/>
      <c r="K16172"/>
      <c r="L16172"/>
    </row>
    <row r="16173" spans="9:12" x14ac:dyDescent="0.25">
      <c r="I16173" s="714"/>
      <c r="J16173"/>
      <c r="K16173"/>
      <c r="L16173"/>
    </row>
    <row r="16174" spans="9:12" x14ac:dyDescent="0.25">
      <c r="I16174" s="714"/>
      <c r="J16174"/>
      <c r="K16174"/>
      <c r="L16174"/>
    </row>
    <row r="16175" spans="9:12" x14ac:dyDescent="0.25">
      <c r="I16175" s="714"/>
      <c r="J16175"/>
      <c r="K16175"/>
      <c r="L16175"/>
    </row>
    <row r="16176" spans="9:12" x14ac:dyDescent="0.25">
      <c r="I16176" s="714"/>
      <c r="J16176"/>
      <c r="K16176"/>
      <c r="L16176"/>
    </row>
    <row r="16177" spans="9:12" x14ac:dyDescent="0.25">
      <c r="I16177" s="714"/>
      <c r="J16177"/>
      <c r="K16177"/>
      <c r="L16177"/>
    </row>
    <row r="16178" spans="9:12" x14ac:dyDescent="0.25">
      <c r="I16178" s="714"/>
      <c r="J16178"/>
      <c r="K16178"/>
      <c r="L16178"/>
    </row>
    <row r="16179" spans="9:12" x14ac:dyDescent="0.25">
      <c r="I16179" s="714"/>
      <c r="J16179"/>
      <c r="K16179"/>
      <c r="L16179"/>
    </row>
    <row r="16180" spans="9:12" x14ac:dyDescent="0.25">
      <c r="I16180" s="714"/>
      <c r="J16180"/>
      <c r="K16180"/>
      <c r="L16180"/>
    </row>
    <row r="16181" spans="9:12" x14ac:dyDescent="0.25">
      <c r="I16181" s="714"/>
      <c r="J16181"/>
      <c r="K16181"/>
      <c r="L16181"/>
    </row>
    <row r="16182" spans="9:12" x14ac:dyDescent="0.25">
      <c r="I16182" s="714"/>
      <c r="J16182"/>
      <c r="K16182"/>
      <c r="L16182"/>
    </row>
    <row r="16183" spans="9:12" x14ac:dyDescent="0.25">
      <c r="I16183" s="714"/>
      <c r="J16183"/>
      <c r="K16183"/>
      <c r="L16183"/>
    </row>
    <row r="16184" spans="9:12" x14ac:dyDescent="0.25">
      <c r="I16184" s="714"/>
      <c r="J16184"/>
      <c r="K16184"/>
      <c r="L16184"/>
    </row>
    <row r="16185" spans="9:12" x14ac:dyDescent="0.25">
      <c r="I16185" s="714"/>
      <c r="J16185"/>
      <c r="K16185"/>
      <c r="L16185"/>
    </row>
    <row r="16186" spans="9:12" x14ac:dyDescent="0.25">
      <c r="I16186" s="714"/>
      <c r="J16186"/>
      <c r="K16186"/>
      <c r="L16186"/>
    </row>
    <row r="16187" spans="9:12" x14ac:dyDescent="0.25">
      <c r="I16187" s="714"/>
      <c r="J16187"/>
      <c r="K16187"/>
      <c r="L16187"/>
    </row>
    <row r="16188" spans="9:12" x14ac:dyDescent="0.25">
      <c r="I16188" s="714"/>
      <c r="J16188"/>
      <c r="K16188"/>
      <c r="L16188"/>
    </row>
    <row r="16189" spans="9:12" x14ac:dyDescent="0.25">
      <c r="I16189" s="714"/>
      <c r="J16189"/>
      <c r="K16189"/>
      <c r="L16189"/>
    </row>
    <row r="16190" spans="9:12" x14ac:dyDescent="0.25">
      <c r="I16190" s="714"/>
      <c r="J16190"/>
      <c r="K16190"/>
      <c r="L16190"/>
    </row>
    <row r="16191" spans="9:12" x14ac:dyDescent="0.25">
      <c r="I16191" s="714"/>
      <c r="J16191"/>
      <c r="K16191"/>
      <c r="L16191"/>
    </row>
    <row r="16192" spans="9:12" x14ac:dyDescent="0.25">
      <c r="I16192" s="714"/>
      <c r="J16192"/>
      <c r="K16192"/>
      <c r="L16192"/>
    </row>
    <row r="16193" spans="9:12" x14ac:dyDescent="0.25">
      <c r="I16193" s="714"/>
      <c r="J16193"/>
      <c r="K16193"/>
      <c r="L16193"/>
    </row>
    <row r="16194" spans="9:12" x14ac:dyDescent="0.25">
      <c r="I16194" s="714"/>
      <c r="J16194"/>
      <c r="K16194"/>
      <c r="L16194"/>
    </row>
    <row r="16195" spans="9:12" x14ac:dyDescent="0.25">
      <c r="I16195" s="714"/>
      <c r="J16195"/>
      <c r="K16195"/>
      <c r="L16195"/>
    </row>
    <row r="16196" spans="9:12" x14ac:dyDescent="0.25">
      <c r="I16196" s="714"/>
      <c r="J16196"/>
      <c r="K16196"/>
      <c r="L16196"/>
    </row>
    <row r="16197" spans="9:12" x14ac:dyDescent="0.25">
      <c r="I16197" s="714"/>
      <c r="J16197"/>
      <c r="K16197"/>
      <c r="L16197"/>
    </row>
    <row r="16198" spans="9:12" x14ac:dyDescent="0.25">
      <c r="I16198" s="714"/>
      <c r="J16198"/>
      <c r="K16198"/>
      <c r="L16198"/>
    </row>
    <row r="16199" spans="9:12" x14ac:dyDescent="0.25">
      <c r="I16199" s="714"/>
      <c r="J16199"/>
      <c r="K16199"/>
      <c r="L16199"/>
    </row>
    <row r="16200" spans="9:12" x14ac:dyDescent="0.25">
      <c r="I16200" s="714"/>
      <c r="J16200"/>
      <c r="K16200"/>
      <c r="L16200"/>
    </row>
    <row r="16201" spans="9:12" x14ac:dyDescent="0.25">
      <c r="I16201" s="714"/>
      <c r="J16201"/>
      <c r="K16201"/>
      <c r="L16201"/>
    </row>
    <row r="16202" spans="9:12" x14ac:dyDescent="0.25">
      <c r="I16202" s="714"/>
      <c r="J16202"/>
      <c r="K16202"/>
      <c r="L16202"/>
    </row>
    <row r="16203" spans="9:12" x14ac:dyDescent="0.25">
      <c r="I16203" s="714"/>
      <c r="J16203"/>
      <c r="K16203"/>
      <c r="L16203"/>
    </row>
    <row r="16204" spans="9:12" x14ac:dyDescent="0.25">
      <c r="I16204" s="714"/>
      <c r="J16204"/>
      <c r="K16204"/>
      <c r="L16204"/>
    </row>
    <row r="16205" spans="9:12" x14ac:dyDescent="0.25">
      <c r="I16205" s="714"/>
      <c r="J16205"/>
      <c r="K16205"/>
      <c r="L16205"/>
    </row>
    <row r="16206" spans="9:12" x14ac:dyDescent="0.25">
      <c r="I16206" s="714"/>
      <c r="J16206"/>
      <c r="K16206"/>
      <c r="L16206"/>
    </row>
    <row r="16207" spans="9:12" x14ac:dyDescent="0.25">
      <c r="I16207" s="714"/>
      <c r="J16207"/>
      <c r="K16207"/>
      <c r="L16207"/>
    </row>
    <row r="16208" spans="9:12" x14ac:dyDescent="0.25">
      <c r="I16208" s="714"/>
      <c r="J16208"/>
      <c r="K16208"/>
      <c r="L16208"/>
    </row>
    <row r="16209" spans="9:12" x14ac:dyDescent="0.25">
      <c r="I16209" s="714"/>
      <c r="J16209"/>
      <c r="K16209"/>
      <c r="L16209"/>
    </row>
    <row r="16210" spans="9:12" x14ac:dyDescent="0.25">
      <c r="I16210" s="714"/>
      <c r="J16210"/>
      <c r="K16210"/>
      <c r="L16210"/>
    </row>
    <row r="16211" spans="9:12" x14ac:dyDescent="0.25">
      <c r="I16211" s="714"/>
      <c r="J16211"/>
      <c r="K16211"/>
      <c r="L16211"/>
    </row>
    <row r="16212" spans="9:12" x14ac:dyDescent="0.25">
      <c r="I16212" s="714"/>
      <c r="J16212"/>
      <c r="K16212"/>
      <c r="L16212"/>
    </row>
    <row r="16213" spans="9:12" x14ac:dyDescent="0.25">
      <c r="I16213" s="714"/>
      <c r="J16213"/>
      <c r="K16213"/>
      <c r="L16213"/>
    </row>
    <row r="16214" spans="9:12" x14ac:dyDescent="0.25">
      <c r="I16214" s="714"/>
      <c r="J16214"/>
      <c r="K16214"/>
      <c r="L16214"/>
    </row>
    <row r="16215" spans="9:12" x14ac:dyDescent="0.25">
      <c r="I16215" s="714"/>
      <c r="J16215"/>
      <c r="K16215"/>
      <c r="L16215"/>
    </row>
    <row r="16216" spans="9:12" x14ac:dyDescent="0.25">
      <c r="I16216" s="714"/>
      <c r="J16216"/>
      <c r="K16216"/>
      <c r="L16216"/>
    </row>
    <row r="16217" spans="9:12" x14ac:dyDescent="0.25">
      <c r="I16217" s="714"/>
      <c r="J16217"/>
      <c r="K16217"/>
      <c r="L16217"/>
    </row>
    <row r="16218" spans="9:12" x14ac:dyDescent="0.25">
      <c r="I16218" s="714"/>
      <c r="J16218"/>
      <c r="K16218"/>
      <c r="L16218"/>
    </row>
    <row r="16219" spans="9:12" x14ac:dyDescent="0.25">
      <c r="I16219" s="714"/>
      <c r="J16219"/>
      <c r="K16219"/>
      <c r="L16219"/>
    </row>
    <row r="16220" spans="9:12" x14ac:dyDescent="0.25">
      <c r="I16220" s="714"/>
      <c r="J16220"/>
      <c r="K16220"/>
      <c r="L16220"/>
    </row>
    <row r="16221" spans="9:12" x14ac:dyDescent="0.25">
      <c r="I16221" s="714"/>
      <c r="J16221"/>
      <c r="K16221"/>
      <c r="L16221"/>
    </row>
    <row r="16222" spans="9:12" x14ac:dyDescent="0.25">
      <c r="I16222" s="714"/>
      <c r="J16222"/>
      <c r="K16222"/>
      <c r="L16222"/>
    </row>
    <row r="16223" spans="9:12" x14ac:dyDescent="0.25">
      <c r="I16223" s="714"/>
      <c r="J16223"/>
      <c r="K16223"/>
      <c r="L16223"/>
    </row>
    <row r="16224" spans="9:12" x14ac:dyDescent="0.25">
      <c r="I16224" s="714"/>
      <c r="J16224"/>
      <c r="K16224"/>
      <c r="L16224"/>
    </row>
    <row r="16225" spans="9:12" x14ac:dyDescent="0.25">
      <c r="I16225" s="714"/>
      <c r="J16225"/>
      <c r="K16225"/>
      <c r="L16225"/>
    </row>
    <row r="16226" spans="9:12" x14ac:dyDescent="0.25">
      <c r="I16226" s="714"/>
      <c r="J16226"/>
      <c r="K16226"/>
      <c r="L16226"/>
    </row>
    <row r="16227" spans="9:12" x14ac:dyDescent="0.25">
      <c r="I16227" s="714"/>
      <c r="J16227"/>
      <c r="K16227"/>
      <c r="L16227"/>
    </row>
    <row r="16228" spans="9:12" x14ac:dyDescent="0.25">
      <c r="I16228" s="714"/>
      <c r="J16228"/>
      <c r="K16228"/>
      <c r="L16228"/>
    </row>
    <row r="16229" spans="9:12" x14ac:dyDescent="0.25">
      <c r="I16229" s="714"/>
      <c r="J16229"/>
      <c r="K16229"/>
      <c r="L16229"/>
    </row>
    <row r="16230" spans="9:12" x14ac:dyDescent="0.25">
      <c r="I16230" s="714"/>
      <c r="J16230"/>
      <c r="K16230"/>
      <c r="L16230"/>
    </row>
    <row r="16231" spans="9:12" x14ac:dyDescent="0.25">
      <c r="I16231" s="714"/>
      <c r="J16231"/>
      <c r="K16231"/>
      <c r="L16231"/>
    </row>
    <row r="16232" spans="9:12" x14ac:dyDescent="0.25">
      <c r="I16232" s="714"/>
      <c r="J16232"/>
      <c r="K16232"/>
      <c r="L16232"/>
    </row>
    <row r="16233" spans="9:12" x14ac:dyDescent="0.25">
      <c r="I16233" s="714"/>
      <c r="J16233"/>
      <c r="K16233"/>
      <c r="L16233"/>
    </row>
    <row r="16234" spans="9:12" x14ac:dyDescent="0.25">
      <c r="I16234" s="714"/>
      <c r="J16234"/>
      <c r="K16234"/>
      <c r="L16234"/>
    </row>
    <row r="16235" spans="9:12" x14ac:dyDescent="0.25">
      <c r="I16235" s="714"/>
      <c r="J16235"/>
      <c r="K16235"/>
      <c r="L16235"/>
    </row>
    <row r="16236" spans="9:12" x14ac:dyDescent="0.25">
      <c r="I16236" s="714"/>
      <c r="J16236"/>
      <c r="K16236"/>
      <c r="L16236"/>
    </row>
    <row r="16237" spans="9:12" x14ac:dyDescent="0.25">
      <c r="I16237" s="714"/>
      <c r="J16237"/>
      <c r="K16237"/>
      <c r="L16237"/>
    </row>
    <row r="16238" spans="9:12" x14ac:dyDescent="0.25">
      <c r="I16238" s="714"/>
      <c r="J16238"/>
      <c r="K16238"/>
      <c r="L16238"/>
    </row>
    <row r="16239" spans="9:12" x14ac:dyDescent="0.25">
      <c r="I16239" s="714"/>
      <c r="J16239"/>
      <c r="K16239"/>
      <c r="L16239"/>
    </row>
    <row r="16240" spans="9:12" x14ac:dyDescent="0.25">
      <c r="I16240" s="714"/>
      <c r="J16240"/>
      <c r="K16240"/>
      <c r="L16240"/>
    </row>
    <row r="16241" spans="9:12" x14ac:dyDescent="0.25">
      <c r="I16241" s="714"/>
      <c r="J16241"/>
      <c r="K16241"/>
      <c r="L16241"/>
    </row>
    <row r="16242" spans="9:12" x14ac:dyDescent="0.25">
      <c r="I16242" s="714"/>
      <c r="J16242"/>
      <c r="K16242"/>
      <c r="L16242"/>
    </row>
    <row r="16243" spans="9:12" x14ac:dyDescent="0.25">
      <c r="I16243" s="714"/>
      <c r="J16243"/>
      <c r="K16243"/>
      <c r="L16243"/>
    </row>
    <row r="16244" spans="9:12" x14ac:dyDescent="0.25">
      <c r="I16244" s="714"/>
      <c r="J16244"/>
      <c r="K16244"/>
      <c r="L16244"/>
    </row>
    <row r="16245" spans="9:12" x14ac:dyDescent="0.25">
      <c r="I16245" s="714"/>
      <c r="J16245"/>
      <c r="K16245"/>
      <c r="L16245"/>
    </row>
    <row r="16246" spans="9:12" x14ac:dyDescent="0.25">
      <c r="I16246" s="714"/>
      <c r="J16246"/>
      <c r="K16246"/>
      <c r="L16246"/>
    </row>
    <row r="16247" spans="9:12" x14ac:dyDescent="0.25">
      <c r="I16247" s="714"/>
      <c r="J16247"/>
      <c r="K16247"/>
      <c r="L16247"/>
    </row>
    <row r="16248" spans="9:12" x14ac:dyDescent="0.25">
      <c r="I16248" s="714"/>
      <c r="J16248"/>
      <c r="K16248"/>
      <c r="L16248"/>
    </row>
    <row r="16249" spans="9:12" x14ac:dyDescent="0.25">
      <c r="I16249" s="714"/>
      <c r="J16249"/>
      <c r="K16249"/>
      <c r="L16249"/>
    </row>
    <row r="16250" spans="9:12" x14ac:dyDescent="0.25">
      <c r="I16250" s="714"/>
      <c r="J16250"/>
      <c r="K16250"/>
      <c r="L16250"/>
    </row>
    <row r="16251" spans="9:12" x14ac:dyDescent="0.25">
      <c r="I16251" s="714"/>
      <c r="J16251"/>
      <c r="K16251"/>
      <c r="L16251"/>
    </row>
    <row r="16252" spans="9:12" x14ac:dyDescent="0.25">
      <c r="I16252" s="714"/>
      <c r="J16252"/>
      <c r="K16252"/>
      <c r="L16252"/>
    </row>
    <row r="16253" spans="9:12" x14ac:dyDescent="0.25">
      <c r="I16253" s="714"/>
      <c r="J16253"/>
      <c r="K16253"/>
      <c r="L16253"/>
    </row>
    <row r="16254" spans="9:12" x14ac:dyDescent="0.25">
      <c r="I16254" s="714"/>
      <c r="J16254"/>
      <c r="K16254"/>
      <c r="L16254"/>
    </row>
    <row r="16255" spans="9:12" x14ac:dyDescent="0.25">
      <c r="I16255" s="714"/>
      <c r="J16255"/>
      <c r="K16255"/>
      <c r="L16255"/>
    </row>
    <row r="16256" spans="9:12" x14ac:dyDescent="0.25">
      <c r="I16256" s="714"/>
      <c r="J16256"/>
      <c r="K16256"/>
      <c r="L16256"/>
    </row>
    <row r="16257" spans="9:12" x14ac:dyDescent="0.25">
      <c r="I16257" s="714"/>
      <c r="J16257"/>
      <c r="K16257"/>
      <c r="L16257"/>
    </row>
    <row r="16258" spans="9:12" x14ac:dyDescent="0.25">
      <c r="I16258" s="714"/>
      <c r="J16258"/>
      <c r="K16258"/>
      <c r="L16258"/>
    </row>
    <row r="16259" spans="9:12" x14ac:dyDescent="0.25">
      <c r="I16259" s="714"/>
      <c r="J16259"/>
      <c r="K16259"/>
      <c r="L16259"/>
    </row>
    <row r="16260" spans="9:12" x14ac:dyDescent="0.25">
      <c r="I16260" s="714"/>
      <c r="J16260"/>
      <c r="K16260"/>
      <c r="L16260"/>
    </row>
    <row r="16261" spans="9:12" x14ac:dyDescent="0.25">
      <c r="I16261" s="714"/>
      <c r="J16261"/>
      <c r="K16261"/>
      <c r="L16261"/>
    </row>
    <row r="16262" spans="9:12" x14ac:dyDescent="0.25">
      <c r="I16262" s="714"/>
      <c r="J16262"/>
      <c r="K16262"/>
      <c r="L16262"/>
    </row>
    <row r="16263" spans="9:12" x14ac:dyDescent="0.25">
      <c r="I16263" s="714"/>
      <c r="J16263"/>
      <c r="K16263"/>
      <c r="L16263"/>
    </row>
    <row r="16264" spans="9:12" x14ac:dyDescent="0.25">
      <c r="I16264" s="714"/>
      <c r="J16264"/>
      <c r="K16264"/>
      <c r="L16264"/>
    </row>
    <row r="16265" spans="9:12" x14ac:dyDescent="0.25">
      <c r="I16265" s="714"/>
      <c r="J16265"/>
      <c r="K16265"/>
      <c r="L16265"/>
    </row>
    <row r="16266" spans="9:12" x14ac:dyDescent="0.25">
      <c r="I16266" s="714"/>
      <c r="J16266"/>
      <c r="K16266"/>
      <c r="L16266"/>
    </row>
    <row r="16267" spans="9:12" x14ac:dyDescent="0.25">
      <c r="I16267" s="714"/>
      <c r="J16267"/>
      <c r="K16267"/>
      <c r="L16267"/>
    </row>
    <row r="16268" spans="9:12" x14ac:dyDescent="0.25">
      <c r="I16268" s="714"/>
      <c r="J16268"/>
      <c r="K16268"/>
      <c r="L16268"/>
    </row>
    <row r="16269" spans="9:12" x14ac:dyDescent="0.25">
      <c r="I16269" s="714"/>
      <c r="J16269"/>
      <c r="K16269"/>
      <c r="L16269"/>
    </row>
    <row r="16270" spans="9:12" x14ac:dyDescent="0.25">
      <c r="I16270" s="714"/>
      <c r="J16270"/>
      <c r="K16270"/>
      <c r="L16270"/>
    </row>
    <row r="16271" spans="9:12" x14ac:dyDescent="0.25">
      <c r="I16271" s="714"/>
      <c r="J16271"/>
      <c r="K16271"/>
      <c r="L16271"/>
    </row>
    <row r="16272" spans="9:12" x14ac:dyDescent="0.25">
      <c r="I16272" s="714"/>
      <c r="J16272"/>
      <c r="K16272"/>
      <c r="L16272"/>
    </row>
    <row r="16273" spans="9:12" x14ac:dyDescent="0.25">
      <c r="I16273" s="714"/>
      <c r="J16273"/>
      <c r="K16273"/>
      <c r="L16273"/>
    </row>
    <row r="16274" spans="9:12" x14ac:dyDescent="0.25">
      <c r="I16274" s="714"/>
      <c r="J16274"/>
      <c r="K16274"/>
      <c r="L16274"/>
    </row>
    <row r="16275" spans="9:12" x14ac:dyDescent="0.25">
      <c r="I16275" s="714"/>
      <c r="J16275"/>
      <c r="K16275"/>
      <c r="L16275"/>
    </row>
    <row r="16276" spans="9:12" x14ac:dyDescent="0.25">
      <c r="I16276" s="714"/>
      <c r="J16276"/>
      <c r="K16276"/>
      <c r="L16276"/>
    </row>
    <row r="16277" spans="9:12" x14ac:dyDescent="0.25">
      <c r="I16277" s="714"/>
      <c r="J16277"/>
      <c r="K16277"/>
      <c r="L16277"/>
    </row>
    <row r="16278" spans="9:12" x14ac:dyDescent="0.25">
      <c r="I16278" s="714"/>
      <c r="J16278"/>
      <c r="K16278"/>
      <c r="L16278"/>
    </row>
    <row r="16279" spans="9:12" x14ac:dyDescent="0.25">
      <c r="I16279" s="714"/>
      <c r="J16279"/>
      <c r="K16279"/>
      <c r="L16279"/>
    </row>
    <row r="16280" spans="9:12" x14ac:dyDescent="0.25">
      <c r="I16280" s="714"/>
      <c r="J16280"/>
      <c r="K16280"/>
      <c r="L16280"/>
    </row>
    <row r="16281" spans="9:12" x14ac:dyDescent="0.25">
      <c r="I16281" s="714"/>
      <c r="J16281"/>
      <c r="K16281"/>
      <c r="L16281"/>
    </row>
    <row r="16282" spans="9:12" x14ac:dyDescent="0.25">
      <c r="I16282" s="714"/>
      <c r="J16282"/>
      <c r="K16282"/>
      <c r="L16282"/>
    </row>
    <row r="16283" spans="9:12" x14ac:dyDescent="0.25">
      <c r="I16283" s="714"/>
      <c r="J16283"/>
      <c r="K16283"/>
      <c r="L16283"/>
    </row>
    <row r="16284" spans="9:12" x14ac:dyDescent="0.25">
      <c r="I16284" s="714"/>
      <c r="J16284"/>
      <c r="K16284"/>
      <c r="L16284"/>
    </row>
    <row r="16285" spans="9:12" x14ac:dyDescent="0.25">
      <c r="I16285" s="714"/>
      <c r="J16285"/>
      <c r="K16285"/>
      <c r="L16285"/>
    </row>
    <row r="16286" spans="9:12" x14ac:dyDescent="0.25">
      <c r="I16286" s="714"/>
      <c r="J16286"/>
      <c r="K16286"/>
      <c r="L16286"/>
    </row>
    <row r="16287" spans="9:12" x14ac:dyDescent="0.25">
      <c r="I16287" s="714"/>
      <c r="J16287"/>
      <c r="K16287"/>
      <c r="L16287"/>
    </row>
    <row r="16288" spans="9:12" x14ac:dyDescent="0.25">
      <c r="I16288" s="714"/>
      <c r="J16288"/>
      <c r="K16288"/>
      <c r="L16288"/>
    </row>
    <row r="16289" spans="9:12" x14ac:dyDescent="0.25">
      <c r="I16289" s="714"/>
      <c r="J16289"/>
      <c r="K16289"/>
      <c r="L16289"/>
    </row>
    <row r="16290" spans="9:12" x14ac:dyDescent="0.25">
      <c r="I16290" s="714"/>
      <c r="J16290"/>
      <c r="K16290"/>
      <c r="L16290"/>
    </row>
    <row r="16291" spans="9:12" x14ac:dyDescent="0.25">
      <c r="I16291" s="714"/>
      <c r="J16291"/>
      <c r="K16291"/>
      <c r="L16291"/>
    </row>
    <row r="16292" spans="9:12" x14ac:dyDescent="0.25">
      <c r="I16292" s="714"/>
      <c r="J16292"/>
      <c r="K16292"/>
      <c r="L16292"/>
    </row>
    <row r="16293" spans="9:12" x14ac:dyDescent="0.25">
      <c r="I16293" s="714"/>
      <c r="J16293"/>
      <c r="K16293"/>
      <c r="L16293"/>
    </row>
    <row r="16294" spans="9:12" x14ac:dyDescent="0.25">
      <c r="I16294" s="714"/>
      <c r="J16294"/>
      <c r="K16294"/>
      <c r="L16294"/>
    </row>
    <row r="16295" spans="9:12" x14ac:dyDescent="0.25">
      <c r="I16295" s="714"/>
      <c r="J16295"/>
      <c r="K16295"/>
      <c r="L16295"/>
    </row>
    <row r="16296" spans="9:12" x14ac:dyDescent="0.25">
      <c r="I16296" s="714"/>
      <c r="J16296"/>
      <c r="K16296"/>
      <c r="L16296"/>
    </row>
    <row r="16297" spans="9:12" x14ac:dyDescent="0.25">
      <c r="I16297" s="714"/>
      <c r="J16297"/>
      <c r="K16297"/>
      <c r="L16297"/>
    </row>
    <row r="16298" spans="9:12" x14ac:dyDescent="0.25">
      <c r="I16298" s="714"/>
      <c r="J16298"/>
      <c r="K16298"/>
      <c r="L16298"/>
    </row>
    <row r="16299" spans="9:12" x14ac:dyDescent="0.25">
      <c r="I16299" s="714"/>
      <c r="J16299"/>
      <c r="K16299"/>
      <c r="L16299"/>
    </row>
    <row r="16300" spans="9:12" x14ac:dyDescent="0.25">
      <c r="I16300" s="714"/>
      <c r="J16300"/>
      <c r="K16300"/>
      <c r="L16300"/>
    </row>
    <row r="16301" spans="9:12" x14ac:dyDescent="0.25">
      <c r="I16301" s="714"/>
      <c r="J16301"/>
      <c r="K16301"/>
      <c r="L16301"/>
    </row>
    <row r="16302" spans="9:12" x14ac:dyDescent="0.25">
      <c r="I16302" s="714"/>
      <c r="J16302"/>
      <c r="K16302"/>
      <c r="L16302"/>
    </row>
    <row r="16303" spans="9:12" x14ac:dyDescent="0.25">
      <c r="I16303" s="714"/>
      <c r="J16303"/>
      <c r="K16303"/>
      <c r="L16303"/>
    </row>
    <row r="16304" spans="9:12" x14ac:dyDescent="0.25">
      <c r="I16304" s="714"/>
      <c r="J16304"/>
      <c r="K16304"/>
      <c r="L16304"/>
    </row>
    <row r="16305" spans="9:12" x14ac:dyDescent="0.25">
      <c r="I16305" s="714"/>
      <c r="J16305"/>
      <c r="K16305"/>
      <c r="L16305"/>
    </row>
    <row r="16306" spans="9:12" x14ac:dyDescent="0.25">
      <c r="I16306" s="714"/>
      <c r="J16306"/>
      <c r="K16306"/>
      <c r="L16306"/>
    </row>
    <row r="16307" spans="9:12" x14ac:dyDescent="0.25">
      <c r="I16307" s="714"/>
      <c r="J16307"/>
      <c r="K16307"/>
      <c r="L16307"/>
    </row>
    <row r="16308" spans="9:12" x14ac:dyDescent="0.25">
      <c r="I16308" s="714"/>
      <c r="J16308"/>
      <c r="K16308"/>
      <c r="L16308"/>
    </row>
    <row r="16309" spans="9:12" x14ac:dyDescent="0.25">
      <c r="I16309" s="714"/>
      <c r="J16309"/>
      <c r="K16309"/>
      <c r="L16309"/>
    </row>
    <row r="16310" spans="9:12" x14ac:dyDescent="0.25">
      <c r="I16310" s="714"/>
      <c r="J16310"/>
      <c r="K16310"/>
      <c r="L16310"/>
    </row>
    <row r="16311" spans="9:12" x14ac:dyDescent="0.25">
      <c r="I16311" s="714"/>
      <c r="J16311"/>
      <c r="K16311"/>
      <c r="L16311"/>
    </row>
    <row r="16312" spans="9:12" x14ac:dyDescent="0.25">
      <c r="I16312" s="714"/>
      <c r="J16312"/>
      <c r="K16312"/>
      <c r="L16312"/>
    </row>
    <row r="16313" spans="9:12" x14ac:dyDescent="0.25">
      <c r="I16313" s="714"/>
      <c r="J16313"/>
      <c r="K16313"/>
      <c r="L16313"/>
    </row>
    <row r="16314" spans="9:12" x14ac:dyDescent="0.25">
      <c r="I16314" s="714"/>
      <c r="J16314"/>
      <c r="K16314"/>
      <c r="L16314"/>
    </row>
    <row r="16315" spans="9:12" x14ac:dyDescent="0.25">
      <c r="I16315" s="714"/>
      <c r="J16315"/>
      <c r="K16315"/>
      <c r="L16315"/>
    </row>
    <row r="16316" spans="9:12" x14ac:dyDescent="0.25">
      <c r="I16316" s="714"/>
      <c r="J16316"/>
      <c r="K16316"/>
      <c r="L16316"/>
    </row>
    <row r="16317" spans="9:12" x14ac:dyDescent="0.25">
      <c r="I16317" s="714"/>
      <c r="J16317"/>
      <c r="K16317"/>
      <c r="L16317"/>
    </row>
    <row r="16318" spans="9:12" x14ac:dyDescent="0.25">
      <c r="I16318" s="714"/>
      <c r="J16318"/>
      <c r="K16318"/>
      <c r="L16318"/>
    </row>
    <row r="16319" spans="9:12" x14ac:dyDescent="0.25">
      <c r="I16319" s="714"/>
      <c r="J16319"/>
      <c r="K16319"/>
      <c r="L16319"/>
    </row>
    <row r="16320" spans="9:12" x14ac:dyDescent="0.25">
      <c r="I16320" s="714"/>
      <c r="J16320"/>
      <c r="K16320"/>
      <c r="L16320"/>
    </row>
    <row r="16321" spans="9:12" x14ac:dyDescent="0.25">
      <c r="I16321" s="714"/>
      <c r="J16321"/>
      <c r="K16321"/>
      <c r="L16321"/>
    </row>
    <row r="16322" spans="9:12" x14ac:dyDescent="0.25">
      <c r="I16322" s="714"/>
      <c r="J16322"/>
      <c r="K16322"/>
      <c r="L16322"/>
    </row>
    <row r="16323" spans="9:12" x14ac:dyDescent="0.25">
      <c r="I16323" s="714"/>
      <c r="J16323"/>
      <c r="K16323"/>
      <c r="L16323"/>
    </row>
    <row r="16324" spans="9:12" x14ac:dyDescent="0.25">
      <c r="I16324" s="714"/>
      <c r="J16324"/>
      <c r="K16324"/>
      <c r="L16324"/>
    </row>
    <row r="16325" spans="9:12" x14ac:dyDescent="0.25">
      <c r="I16325" s="714"/>
      <c r="J16325"/>
      <c r="K16325"/>
      <c r="L16325"/>
    </row>
    <row r="16326" spans="9:12" x14ac:dyDescent="0.25">
      <c r="I16326" s="714"/>
      <c r="J16326"/>
      <c r="K16326"/>
      <c r="L16326"/>
    </row>
    <row r="16327" spans="9:12" x14ac:dyDescent="0.25">
      <c r="I16327" s="714"/>
      <c r="J16327"/>
      <c r="K16327"/>
      <c r="L16327"/>
    </row>
    <row r="16328" spans="9:12" x14ac:dyDescent="0.25">
      <c r="I16328" s="714"/>
      <c r="J16328"/>
      <c r="K16328"/>
      <c r="L16328"/>
    </row>
    <row r="16329" spans="9:12" x14ac:dyDescent="0.25">
      <c r="I16329" s="714"/>
      <c r="J16329"/>
      <c r="K16329"/>
      <c r="L16329"/>
    </row>
    <row r="16330" spans="9:12" x14ac:dyDescent="0.25">
      <c r="I16330" s="714"/>
      <c r="J16330"/>
      <c r="K16330"/>
      <c r="L16330"/>
    </row>
    <row r="16331" spans="9:12" x14ac:dyDescent="0.25">
      <c r="I16331" s="714"/>
      <c r="J16331"/>
      <c r="K16331"/>
      <c r="L16331"/>
    </row>
    <row r="16332" spans="9:12" x14ac:dyDescent="0.25">
      <c r="I16332" s="714"/>
      <c r="J16332"/>
      <c r="K16332"/>
      <c r="L16332"/>
    </row>
    <row r="16333" spans="9:12" x14ac:dyDescent="0.25">
      <c r="I16333" s="714"/>
      <c r="J16333"/>
      <c r="K16333"/>
      <c r="L16333"/>
    </row>
    <row r="16334" spans="9:12" x14ac:dyDescent="0.25">
      <c r="I16334" s="714"/>
      <c r="J16334"/>
      <c r="K16334"/>
      <c r="L16334"/>
    </row>
    <row r="16335" spans="9:12" x14ac:dyDescent="0.25">
      <c r="I16335" s="714"/>
      <c r="J16335"/>
      <c r="K16335"/>
      <c r="L16335"/>
    </row>
    <row r="16336" spans="9:12" x14ac:dyDescent="0.25">
      <c r="I16336" s="714"/>
      <c r="J16336"/>
      <c r="K16336"/>
      <c r="L16336"/>
    </row>
    <row r="16337" spans="9:12" x14ac:dyDescent="0.25">
      <c r="I16337" s="714"/>
      <c r="J16337"/>
      <c r="K16337"/>
      <c r="L16337"/>
    </row>
    <row r="16338" spans="9:12" x14ac:dyDescent="0.25">
      <c r="I16338" s="714"/>
      <c r="J16338"/>
      <c r="K16338"/>
      <c r="L16338"/>
    </row>
    <row r="16339" spans="9:12" x14ac:dyDescent="0.25">
      <c r="I16339" s="714"/>
      <c r="J16339"/>
      <c r="K16339"/>
      <c r="L16339"/>
    </row>
    <row r="16340" spans="9:12" x14ac:dyDescent="0.25">
      <c r="I16340" s="714"/>
      <c r="J16340"/>
      <c r="K16340"/>
      <c r="L16340"/>
    </row>
    <row r="16341" spans="9:12" x14ac:dyDescent="0.25">
      <c r="I16341" s="714"/>
      <c r="J16341"/>
      <c r="K16341"/>
      <c r="L16341"/>
    </row>
    <row r="16342" spans="9:12" x14ac:dyDescent="0.25">
      <c r="I16342" s="714"/>
      <c r="J16342"/>
      <c r="K16342"/>
      <c r="L16342"/>
    </row>
    <row r="16343" spans="9:12" x14ac:dyDescent="0.25">
      <c r="I16343" s="714"/>
      <c r="J16343"/>
      <c r="K16343"/>
      <c r="L16343"/>
    </row>
    <row r="16344" spans="9:12" x14ac:dyDescent="0.25">
      <c r="I16344" s="714"/>
      <c r="J16344"/>
      <c r="K16344"/>
      <c r="L16344"/>
    </row>
    <row r="16345" spans="9:12" x14ac:dyDescent="0.25">
      <c r="I16345" s="714"/>
      <c r="J16345"/>
      <c r="K16345"/>
      <c r="L16345"/>
    </row>
    <row r="16346" spans="9:12" x14ac:dyDescent="0.25">
      <c r="I16346" s="714"/>
      <c r="J16346"/>
      <c r="K16346"/>
      <c r="L16346"/>
    </row>
    <row r="16347" spans="9:12" x14ac:dyDescent="0.25">
      <c r="I16347" s="714"/>
      <c r="J16347"/>
      <c r="K16347"/>
      <c r="L16347"/>
    </row>
    <row r="16348" spans="9:12" x14ac:dyDescent="0.25">
      <c r="I16348" s="714"/>
      <c r="J16348"/>
      <c r="K16348"/>
      <c r="L16348"/>
    </row>
    <row r="16349" spans="9:12" x14ac:dyDescent="0.25">
      <c r="I16349" s="714"/>
      <c r="J16349"/>
      <c r="K16349"/>
      <c r="L16349"/>
    </row>
    <row r="16350" spans="9:12" x14ac:dyDescent="0.25">
      <c r="I16350" s="714"/>
      <c r="J16350"/>
      <c r="K16350"/>
      <c r="L16350"/>
    </row>
    <row r="16351" spans="9:12" x14ac:dyDescent="0.25">
      <c r="I16351" s="714"/>
      <c r="J16351"/>
      <c r="K16351"/>
      <c r="L16351"/>
    </row>
    <row r="16352" spans="9:12" x14ac:dyDescent="0.25">
      <c r="I16352" s="714"/>
      <c r="J16352"/>
      <c r="K16352"/>
      <c r="L16352"/>
    </row>
    <row r="16353" spans="9:12" x14ac:dyDescent="0.25">
      <c r="I16353" s="714"/>
      <c r="J16353"/>
      <c r="K16353"/>
      <c r="L16353"/>
    </row>
    <row r="16354" spans="9:12" x14ac:dyDescent="0.25">
      <c r="I16354" s="714"/>
      <c r="J16354"/>
      <c r="K16354"/>
      <c r="L16354"/>
    </row>
    <row r="16355" spans="9:12" x14ac:dyDescent="0.25">
      <c r="I16355" s="714"/>
      <c r="J16355"/>
      <c r="K16355"/>
      <c r="L16355"/>
    </row>
    <row r="16356" spans="9:12" x14ac:dyDescent="0.25">
      <c r="I16356" s="714"/>
      <c r="J16356"/>
      <c r="K16356"/>
      <c r="L16356"/>
    </row>
    <row r="16357" spans="9:12" x14ac:dyDescent="0.25">
      <c r="I16357" s="714"/>
      <c r="J16357"/>
      <c r="K16357"/>
      <c r="L16357"/>
    </row>
    <row r="16358" spans="9:12" x14ac:dyDescent="0.25">
      <c r="I16358" s="714"/>
      <c r="J16358"/>
      <c r="K16358"/>
      <c r="L16358"/>
    </row>
    <row r="16359" spans="9:12" x14ac:dyDescent="0.25">
      <c r="I16359" s="714"/>
      <c r="J16359"/>
      <c r="K16359"/>
      <c r="L16359"/>
    </row>
    <row r="16360" spans="9:12" x14ac:dyDescent="0.25">
      <c r="I16360" s="714"/>
      <c r="J16360"/>
      <c r="K16360"/>
      <c r="L16360"/>
    </row>
    <row r="16361" spans="9:12" x14ac:dyDescent="0.25">
      <c r="I16361" s="714"/>
      <c r="J16361"/>
      <c r="K16361"/>
      <c r="L16361"/>
    </row>
    <row r="16362" spans="9:12" x14ac:dyDescent="0.25">
      <c r="I16362" s="714"/>
      <c r="J16362"/>
      <c r="K16362"/>
      <c r="L16362"/>
    </row>
    <row r="16363" spans="9:12" x14ac:dyDescent="0.25">
      <c r="I16363" s="714"/>
      <c r="J16363"/>
      <c r="K16363"/>
      <c r="L16363"/>
    </row>
    <row r="16364" spans="9:12" x14ac:dyDescent="0.25">
      <c r="I16364" s="714"/>
      <c r="J16364"/>
      <c r="K16364"/>
      <c r="L16364"/>
    </row>
    <row r="16365" spans="9:12" x14ac:dyDescent="0.25">
      <c r="I16365" s="714"/>
      <c r="J16365"/>
      <c r="K16365"/>
      <c r="L16365"/>
    </row>
    <row r="16366" spans="9:12" x14ac:dyDescent="0.25">
      <c r="I16366" s="714"/>
      <c r="J16366"/>
      <c r="K16366"/>
      <c r="L16366"/>
    </row>
    <row r="16367" spans="9:12" x14ac:dyDescent="0.25">
      <c r="I16367" s="714"/>
      <c r="J16367"/>
      <c r="K16367"/>
      <c r="L16367"/>
    </row>
    <row r="16368" spans="9:12" x14ac:dyDescent="0.25">
      <c r="I16368" s="714"/>
      <c r="J16368"/>
      <c r="K16368"/>
      <c r="L16368"/>
    </row>
    <row r="16369" spans="9:12" x14ac:dyDescent="0.25">
      <c r="I16369" s="714"/>
      <c r="J16369"/>
      <c r="K16369"/>
      <c r="L16369"/>
    </row>
    <row r="16370" spans="9:12" x14ac:dyDescent="0.25">
      <c r="I16370" s="714"/>
      <c r="J16370"/>
      <c r="K16370"/>
      <c r="L16370"/>
    </row>
    <row r="16371" spans="9:12" x14ac:dyDescent="0.25">
      <c r="I16371" s="714"/>
      <c r="J16371"/>
      <c r="K16371"/>
      <c r="L16371"/>
    </row>
    <row r="16372" spans="9:12" x14ac:dyDescent="0.25">
      <c r="I16372" s="714"/>
      <c r="J16372"/>
      <c r="K16372"/>
      <c r="L16372"/>
    </row>
    <row r="16373" spans="9:12" x14ac:dyDescent="0.25">
      <c r="I16373" s="714"/>
      <c r="J16373"/>
      <c r="K16373"/>
      <c r="L16373"/>
    </row>
    <row r="16374" spans="9:12" x14ac:dyDescent="0.25">
      <c r="I16374" s="714"/>
      <c r="J16374"/>
      <c r="K16374"/>
      <c r="L16374"/>
    </row>
    <row r="16375" spans="9:12" x14ac:dyDescent="0.25">
      <c r="I16375" s="714"/>
      <c r="J16375"/>
      <c r="K16375"/>
      <c r="L16375"/>
    </row>
    <row r="16376" spans="9:12" x14ac:dyDescent="0.25">
      <c r="I16376" s="714"/>
      <c r="J16376"/>
      <c r="K16376"/>
      <c r="L16376"/>
    </row>
    <row r="16377" spans="9:12" x14ac:dyDescent="0.25">
      <c r="I16377" s="714"/>
      <c r="J16377"/>
      <c r="K16377"/>
      <c r="L16377"/>
    </row>
    <row r="16378" spans="9:12" x14ac:dyDescent="0.25">
      <c r="I16378" s="714"/>
      <c r="J16378"/>
      <c r="K16378"/>
      <c r="L16378"/>
    </row>
    <row r="16379" spans="9:12" x14ac:dyDescent="0.25">
      <c r="I16379" s="714"/>
      <c r="J16379"/>
      <c r="K16379"/>
      <c r="L16379"/>
    </row>
    <row r="16380" spans="9:12" x14ac:dyDescent="0.25">
      <c r="I16380" s="714"/>
      <c r="J16380"/>
      <c r="K16380"/>
      <c r="L16380"/>
    </row>
    <row r="16381" spans="9:12" x14ac:dyDescent="0.25">
      <c r="I16381" s="714"/>
      <c r="J16381"/>
      <c r="K16381"/>
      <c r="L16381"/>
    </row>
    <row r="16382" spans="9:12" x14ac:dyDescent="0.25">
      <c r="I16382" s="714"/>
      <c r="J16382"/>
      <c r="K16382"/>
      <c r="L16382"/>
    </row>
    <row r="16383" spans="9:12" x14ac:dyDescent="0.25">
      <c r="I16383" s="714"/>
      <c r="J16383"/>
      <c r="K16383"/>
      <c r="L16383"/>
    </row>
    <row r="16384" spans="9:12" x14ac:dyDescent="0.25">
      <c r="I16384" s="714"/>
      <c r="J16384"/>
      <c r="K16384"/>
      <c r="L16384"/>
    </row>
    <row r="16385" spans="9:12" x14ac:dyDescent="0.25">
      <c r="I16385" s="714"/>
      <c r="J16385"/>
      <c r="K16385"/>
      <c r="L16385"/>
    </row>
    <row r="16386" spans="9:12" x14ac:dyDescent="0.25">
      <c r="I16386" s="714"/>
      <c r="J16386"/>
      <c r="K16386"/>
      <c r="L16386"/>
    </row>
    <row r="16387" spans="9:12" x14ac:dyDescent="0.25">
      <c r="I16387" s="714"/>
      <c r="J16387"/>
      <c r="K16387"/>
      <c r="L16387"/>
    </row>
    <row r="16388" spans="9:12" x14ac:dyDescent="0.25">
      <c r="I16388" s="714"/>
      <c r="J16388"/>
      <c r="K16388"/>
      <c r="L16388"/>
    </row>
    <row r="16389" spans="9:12" x14ac:dyDescent="0.25">
      <c r="I16389" s="714"/>
      <c r="J16389"/>
      <c r="K16389"/>
      <c r="L16389"/>
    </row>
    <row r="16390" spans="9:12" x14ac:dyDescent="0.25">
      <c r="I16390" s="714"/>
      <c r="J16390"/>
      <c r="K16390"/>
      <c r="L16390"/>
    </row>
    <row r="16391" spans="9:12" x14ac:dyDescent="0.25">
      <c r="I16391" s="714"/>
      <c r="J16391"/>
      <c r="K16391"/>
      <c r="L16391"/>
    </row>
    <row r="16392" spans="9:12" x14ac:dyDescent="0.25">
      <c r="I16392" s="714"/>
      <c r="J16392"/>
      <c r="K16392"/>
      <c r="L16392"/>
    </row>
    <row r="16393" spans="9:12" x14ac:dyDescent="0.25">
      <c r="I16393" s="714"/>
      <c r="J16393"/>
      <c r="K16393"/>
      <c r="L16393"/>
    </row>
    <row r="16394" spans="9:12" x14ac:dyDescent="0.25">
      <c r="I16394" s="714"/>
      <c r="J16394"/>
      <c r="K16394"/>
      <c r="L16394"/>
    </row>
    <row r="16395" spans="9:12" x14ac:dyDescent="0.25">
      <c r="I16395" s="714"/>
      <c r="J16395"/>
      <c r="K16395"/>
      <c r="L16395"/>
    </row>
    <row r="16396" spans="9:12" x14ac:dyDescent="0.25">
      <c r="I16396" s="714"/>
      <c r="J16396"/>
      <c r="K16396"/>
      <c r="L16396"/>
    </row>
    <row r="16397" spans="9:12" x14ac:dyDescent="0.25">
      <c r="I16397" s="714"/>
      <c r="J16397"/>
      <c r="K16397"/>
      <c r="L16397"/>
    </row>
    <row r="16398" spans="9:12" x14ac:dyDescent="0.25">
      <c r="I16398" s="714"/>
      <c r="J16398"/>
      <c r="K16398"/>
      <c r="L16398"/>
    </row>
    <row r="16399" spans="9:12" x14ac:dyDescent="0.25">
      <c r="I16399" s="714"/>
      <c r="J16399"/>
      <c r="K16399"/>
      <c r="L16399"/>
    </row>
    <row r="16400" spans="9:12" x14ac:dyDescent="0.25">
      <c r="I16400" s="714"/>
      <c r="J16400"/>
      <c r="K16400"/>
      <c r="L16400"/>
    </row>
    <row r="16401" spans="9:12" x14ac:dyDescent="0.25">
      <c r="I16401" s="714"/>
      <c r="J16401"/>
      <c r="K16401"/>
      <c r="L16401"/>
    </row>
    <row r="16402" spans="9:12" x14ac:dyDescent="0.25">
      <c r="I16402" s="714"/>
      <c r="J16402"/>
      <c r="K16402"/>
      <c r="L16402"/>
    </row>
    <row r="16403" spans="9:12" x14ac:dyDescent="0.25">
      <c r="I16403" s="714"/>
      <c r="J16403"/>
      <c r="K16403"/>
      <c r="L16403"/>
    </row>
    <row r="16404" spans="9:12" x14ac:dyDescent="0.25">
      <c r="I16404" s="714"/>
      <c r="J16404"/>
      <c r="K16404"/>
      <c r="L16404"/>
    </row>
    <row r="16405" spans="9:12" x14ac:dyDescent="0.25">
      <c r="I16405" s="714"/>
      <c r="J16405"/>
      <c r="K16405"/>
      <c r="L16405"/>
    </row>
    <row r="16406" spans="9:12" x14ac:dyDescent="0.25">
      <c r="I16406" s="714"/>
      <c r="J16406"/>
      <c r="K16406"/>
      <c r="L16406"/>
    </row>
    <row r="16407" spans="9:12" x14ac:dyDescent="0.25">
      <c r="I16407" s="714"/>
      <c r="J16407"/>
      <c r="K16407"/>
      <c r="L16407"/>
    </row>
    <row r="16408" spans="9:12" x14ac:dyDescent="0.25">
      <c r="I16408" s="714"/>
      <c r="J16408"/>
      <c r="K16408"/>
      <c r="L16408"/>
    </row>
    <row r="16409" spans="9:12" x14ac:dyDescent="0.25">
      <c r="I16409" s="714"/>
      <c r="J16409"/>
      <c r="K16409"/>
      <c r="L16409"/>
    </row>
    <row r="16410" spans="9:12" x14ac:dyDescent="0.25">
      <c r="I16410" s="714"/>
      <c r="J16410"/>
      <c r="K16410"/>
      <c r="L16410"/>
    </row>
    <row r="16411" spans="9:12" x14ac:dyDescent="0.25">
      <c r="I16411" s="714"/>
      <c r="J16411"/>
      <c r="K16411"/>
      <c r="L16411"/>
    </row>
    <row r="16412" spans="9:12" x14ac:dyDescent="0.25">
      <c r="I16412" s="714"/>
      <c r="J16412"/>
      <c r="K16412"/>
      <c r="L16412"/>
    </row>
    <row r="16413" spans="9:12" x14ac:dyDescent="0.25">
      <c r="I16413" s="714"/>
      <c r="J16413"/>
      <c r="K16413"/>
      <c r="L16413"/>
    </row>
    <row r="16414" spans="9:12" x14ac:dyDescent="0.25">
      <c r="I16414" s="714"/>
      <c r="J16414"/>
      <c r="K16414"/>
      <c r="L16414"/>
    </row>
    <row r="16415" spans="9:12" x14ac:dyDescent="0.25">
      <c r="I16415" s="714"/>
      <c r="J16415"/>
      <c r="K16415"/>
      <c r="L16415"/>
    </row>
    <row r="16416" spans="9:12" x14ac:dyDescent="0.25">
      <c r="I16416" s="714"/>
      <c r="J16416"/>
      <c r="K16416"/>
      <c r="L16416"/>
    </row>
    <row r="16417" spans="9:12" x14ac:dyDescent="0.25">
      <c r="I16417" s="714"/>
      <c r="J16417"/>
      <c r="K16417"/>
      <c r="L16417"/>
    </row>
    <row r="16418" spans="9:12" x14ac:dyDescent="0.25">
      <c r="I16418" s="714"/>
      <c r="J16418"/>
      <c r="K16418"/>
      <c r="L16418"/>
    </row>
    <row r="16419" spans="9:12" x14ac:dyDescent="0.25">
      <c r="I16419" s="714"/>
      <c r="J16419"/>
      <c r="K16419"/>
      <c r="L16419"/>
    </row>
    <row r="16420" spans="9:12" x14ac:dyDescent="0.25">
      <c r="I16420" s="714"/>
      <c r="J16420"/>
      <c r="K16420"/>
      <c r="L16420"/>
    </row>
    <row r="16421" spans="9:12" x14ac:dyDescent="0.25">
      <c r="I16421" s="714"/>
      <c r="J16421"/>
      <c r="K16421"/>
      <c r="L16421"/>
    </row>
    <row r="16422" spans="9:12" x14ac:dyDescent="0.25">
      <c r="I16422" s="714"/>
      <c r="J16422"/>
      <c r="K16422"/>
      <c r="L16422"/>
    </row>
    <row r="16423" spans="9:12" x14ac:dyDescent="0.25">
      <c r="I16423" s="714"/>
      <c r="J16423"/>
      <c r="K16423"/>
      <c r="L16423"/>
    </row>
    <row r="16424" spans="9:12" x14ac:dyDescent="0.25">
      <c r="I16424" s="714"/>
      <c r="J16424"/>
      <c r="K16424"/>
      <c r="L16424"/>
    </row>
    <row r="16425" spans="9:12" x14ac:dyDescent="0.25">
      <c r="I16425" s="714"/>
      <c r="J16425"/>
      <c r="K16425"/>
      <c r="L16425"/>
    </row>
    <row r="16426" spans="9:12" x14ac:dyDescent="0.25">
      <c r="I16426" s="714"/>
      <c r="J16426"/>
      <c r="K16426"/>
      <c r="L16426"/>
    </row>
    <row r="16427" spans="9:12" x14ac:dyDescent="0.25">
      <c r="I16427" s="714"/>
      <c r="J16427"/>
      <c r="K16427"/>
      <c r="L16427"/>
    </row>
    <row r="16428" spans="9:12" x14ac:dyDescent="0.25">
      <c r="I16428" s="714"/>
      <c r="J16428"/>
      <c r="K16428"/>
      <c r="L16428"/>
    </row>
    <row r="16429" spans="9:12" x14ac:dyDescent="0.25">
      <c r="I16429" s="714"/>
      <c r="J16429"/>
      <c r="K16429"/>
      <c r="L16429"/>
    </row>
    <row r="16430" spans="9:12" x14ac:dyDescent="0.25">
      <c r="I16430" s="714"/>
      <c r="J16430"/>
      <c r="K16430"/>
      <c r="L16430"/>
    </row>
    <row r="16431" spans="9:12" x14ac:dyDescent="0.25">
      <c r="I16431" s="714"/>
      <c r="J16431"/>
      <c r="K16431"/>
      <c r="L16431"/>
    </row>
    <row r="16432" spans="9:12" x14ac:dyDescent="0.25">
      <c r="I16432" s="714"/>
      <c r="J16432"/>
      <c r="K16432"/>
      <c r="L16432"/>
    </row>
    <row r="16433" spans="9:12" x14ac:dyDescent="0.25">
      <c r="I16433" s="714"/>
      <c r="J16433"/>
      <c r="K16433"/>
      <c r="L16433"/>
    </row>
    <row r="16434" spans="9:12" x14ac:dyDescent="0.25">
      <c r="I16434" s="714"/>
      <c r="J16434"/>
      <c r="K16434"/>
      <c r="L16434"/>
    </row>
    <row r="16435" spans="9:12" x14ac:dyDescent="0.25">
      <c r="I16435" s="714"/>
      <c r="J16435"/>
      <c r="K16435"/>
      <c r="L16435"/>
    </row>
    <row r="16436" spans="9:12" x14ac:dyDescent="0.25">
      <c r="I16436" s="714"/>
      <c r="J16436"/>
      <c r="K16436"/>
      <c r="L16436"/>
    </row>
    <row r="16437" spans="9:12" x14ac:dyDescent="0.25">
      <c r="I16437" s="714"/>
      <c r="J16437"/>
      <c r="K16437"/>
      <c r="L16437"/>
    </row>
    <row r="16438" spans="9:12" x14ac:dyDescent="0.25">
      <c r="I16438" s="714"/>
      <c r="J16438"/>
      <c r="K16438"/>
      <c r="L16438"/>
    </row>
    <row r="16439" spans="9:12" x14ac:dyDescent="0.25">
      <c r="I16439" s="714"/>
      <c r="J16439"/>
      <c r="K16439"/>
      <c r="L16439"/>
    </row>
    <row r="16440" spans="9:12" x14ac:dyDescent="0.25">
      <c r="I16440" s="714"/>
      <c r="J16440"/>
      <c r="K16440"/>
      <c r="L16440"/>
    </row>
    <row r="16441" spans="9:12" x14ac:dyDescent="0.25">
      <c r="I16441" s="714"/>
      <c r="J16441"/>
      <c r="K16441"/>
      <c r="L16441"/>
    </row>
    <row r="16442" spans="9:12" x14ac:dyDescent="0.25">
      <c r="I16442" s="714"/>
      <c r="J16442"/>
      <c r="K16442"/>
      <c r="L16442"/>
    </row>
    <row r="16443" spans="9:12" x14ac:dyDescent="0.25">
      <c r="I16443" s="714"/>
      <c r="J16443"/>
      <c r="K16443"/>
      <c r="L16443"/>
    </row>
    <row r="16444" spans="9:12" x14ac:dyDescent="0.25">
      <c r="I16444" s="714"/>
      <c r="J16444"/>
      <c r="K16444"/>
      <c r="L16444"/>
    </row>
    <row r="16445" spans="9:12" x14ac:dyDescent="0.25">
      <c r="I16445" s="714"/>
      <c r="J16445"/>
      <c r="K16445"/>
      <c r="L16445"/>
    </row>
    <row r="16446" spans="9:12" x14ac:dyDescent="0.25">
      <c r="I16446" s="714"/>
      <c r="J16446"/>
      <c r="K16446"/>
      <c r="L16446"/>
    </row>
    <row r="16447" spans="9:12" x14ac:dyDescent="0.25">
      <c r="I16447" s="714"/>
      <c r="J16447"/>
      <c r="K16447"/>
      <c r="L16447"/>
    </row>
    <row r="16448" spans="9:12" x14ac:dyDescent="0.25">
      <c r="I16448" s="714"/>
      <c r="J16448"/>
      <c r="K16448"/>
      <c r="L16448"/>
    </row>
    <row r="16449" spans="9:12" x14ac:dyDescent="0.25">
      <c r="I16449" s="714"/>
      <c r="J16449"/>
      <c r="K16449"/>
      <c r="L16449"/>
    </row>
    <row r="16450" spans="9:12" x14ac:dyDescent="0.25">
      <c r="I16450" s="714"/>
      <c r="J16450"/>
      <c r="K16450"/>
      <c r="L16450"/>
    </row>
    <row r="16451" spans="9:12" x14ac:dyDescent="0.25">
      <c r="I16451" s="714"/>
      <c r="J16451"/>
      <c r="K16451"/>
      <c r="L16451"/>
    </row>
    <row r="16452" spans="9:12" x14ac:dyDescent="0.25">
      <c r="I16452" s="714"/>
      <c r="J16452"/>
      <c r="K16452"/>
      <c r="L16452"/>
    </row>
    <row r="16453" spans="9:12" x14ac:dyDescent="0.25">
      <c r="I16453" s="714"/>
      <c r="J16453"/>
      <c r="K16453"/>
      <c r="L16453"/>
    </row>
    <row r="16454" spans="9:12" x14ac:dyDescent="0.25">
      <c r="I16454" s="714"/>
      <c r="J16454"/>
      <c r="K16454"/>
      <c r="L16454"/>
    </row>
    <row r="16455" spans="9:12" x14ac:dyDescent="0.25">
      <c r="I16455" s="714"/>
      <c r="J16455"/>
      <c r="K16455"/>
      <c r="L16455"/>
    </row>
    <row r="16456" spans="9:12" x14ac:dyDescent="0.25">
      <c r="I16456" s="714"/>
      <c r="J16456"/>
      <c r="K16456"/>
      <c r="L16456"/>
    </row>
    <row r="16457" spans="9:12" x14ac:dyDescent="0.25">
      <c r="I16457" s="714"/>
      <c r="J16457"/>
      <c r="K16457"/>
      <c r="L16457"/>
    </row>
    <row r="16458" spans="9:12" x14ac:dyDescent="0.25">
      <c r="I16458" s="714"/>
      <c r="J16458"/>
      <c r="K16458"/>
      <c r="L16458"/>
    </row>
    <row r="16459" spans="9:12" x14ac:dyDescent="0.25">
      <c r="I16459" s="714"/>
      <c r="J16459"/>
      <c r="K16459"/>
      <c r="L16459"/>
    </row>
    <row r="16460" spans="9:12" x14ac:dyDescent="0.25">
      <c r="I16460" s="714"/>
      <c r="J16460"/>
      <c r="K16460"/>
      <c r="L16460"/>
    </row>
    <row r="16461" spans="9:12" x14ac:dyDescent="0.25">
      <c r="I16461" s="714"/>
      <c r="J16461"/>
      <c r="K16461"/>
      <c r="L16461"/>
    </row>
    <row r="16462" spans="9:12" x14ac:dyDescent="0.25">
      <c r="I16462" s="714"/>
      <c r="J16462"/>
      <c r="K16462"/>
      <c r="L16462"/>
    </row>
    <row r="16463" spans="9:12" x14ac:dyDescent="0.25">
      <c r="I16463" s="714"/>
      <c r="J16463"/>
      <c r="K16463"/>
      <c r="L16463"/>
    </row>
    <row r="16464" spans="9:12" x14ac:dyDescent="0.25">
      <c r="I16464" s="714"/>
      <c r="J16464"/>
      <c r="K16464"/>
      <c r="L16464"/>
    </row>
    <row r="16465" spans="9:12" x14ac:dyDescent="0.25">
      <c r="I16465" s="714"/>
      <c r="J16465"/>
      <c r="K16465"/>
      <c r="L16465"/>
    </row>
    <row r="16466" spans="9:12" x14ac:dyDescent="0.25">
      <c r="I16466" s="714"/>
      <c r="J16466"/>
      <c r="K16466"/>
      <c r="L16466"/>
    </row>
    <row r="16467" spans="9:12" x14ac:dyDescent="0.25">
      <c r="I16467" s="714"/>
      <c r="J16467"/>
      <c r="K16467"/>
      <c r="L16467"/>
    </row>
    <row r="16468" spans="9:12" x14ac:dyDescent="0.25">
      <c r="I16468" s="714"/>
      <c r="J16468"/>
      <c r="K16468"/>
      <c r="L16468"/>
    </row>
    <row r="16469" spans="9:12" x14ac:dyDescent="0.25">
      <c r="I16469" s="714"/>
      <c r="J16469"/>
      <c r="K16469"/>
      <c r="L16469"/>
    </row>
    <row r="16470" spans="9:12" x14ac:dyDescent="0.25">
      <c r="I16470" s="714"/>
      <c r="J16470"/>
      <c r="K16470"/>
      <c r="L16470"/>
    </row>
    <row r="16471" spans="9:12" x14ac:dyDescent="0.25">
      <c r="I16471" s="714"/>
      <c r="J16471"/>
      <c r="K16471"/>
      <c r="L16471"/>
    </row>
    <row r="16472" spans="9:12" x14ac:dyDescent="0.25">
      <c r="I16472" s="714"/>
      <c r="J16472"/>
      <c r="K16472"/>
      <c r="L16472"/>
    </row>
    <row r="16473" spans="9:12" x14ac:dyDescent="0.25">
      <c r="I16473" s="714"/>
      <c r="J16473"/>
      <c r="K16473"/>
      <c r="L16473"/>
    </row>
    <row r="16474" spans="9:12" x14ac:dyDescent="0.25">
      <c r="I16474" s="714"/>
      <c r="J16474"/>
      <c r="K16474"/>
      <c r="L16474"/>
    </row>
    <row r="16475" spans="9:12" x14ac:dyDescent="0.25">
      <c r="I16475" s="714"/>
      <c r="J16475"/>
      <c r="K16475"/>
      <c r="L16475"/>
    </row>
    <row r="16476" spans="9:12" x14ac:dyDescent="0.25">
      <c r="I16476" s="714"/>
      <c r="J16476"/>
      <c r="K16476"/>
      <c r="L16476"/>
    </row>
    <row r="16477" spans="9:12" x14ac:dyDescent="0.25">
      <c r="I16477" s="714"/>
      <c r="J16477"/>
      <c r="K16477"/>
      <c r="L16477"/>
    </row>
    <row r="16478" spans="9:12" x14ac:dyDescent="0.25">
      <c r="I16478" s="714"/>
      <c r="J16478"/>
      <c r="K16478"/>
      <c r="L16478"/>
    </row>
    <row r="16479" spans="9:12" x14ac:dyDescent="0.25">
      <c r="I16479" s="714"/>
      <c r="J16479"/>
      <c r="K16479"/>
      <c r="L16479"/>
    </row>
    <row r="16480" spans="9:12" x14ac:dyDescent="0.25">
      <c r="I16480" s="714"/>
      <c r="J16480"/>
      <c r="K16480"/>
      <c r="L16480"/>
    </row>
    <row r="16481" spans="9:12" x14ac:dyDescent="0.25">
      <c r="I16481" s="714"/>
      <c r="J16481"/>
      <c r="K16481"/>
      <c r="L16481"/>
    </row>
    <row r="16482" spans="9:12" x14ac:dyDescent="0.25">
      <c r="I16482" s="714"/>
      <c r="J16482"/>
      <c r="K16482"/>
      <c r="L16482"/>
    </row>
    <row r="16483" spans="9:12" x14ac:dyDescent="0.25">
      <c r="I16483" s="714"/>
      <c r="J16483"/>
      <c r="K16483"/>
      <c r="L16483"/>
    </row>
    <row r="16484" spans="9:12" x14ac:dyDescent="0.25">
      <c r="I16484" s="714"/>
      <c r="J16484"/>
      <c r="K16484"/>
      <c r="L16484"/>
    </row>
    <row r="16485" spans="9:12" x14ac:dyDescent="0.25">
      <c r="I16485" s="714"/>
      <c r="J16485"/>
      <c r="K16485"/>
      <c r="L16485"/>
    </row>
    <row r="16486" spans="9:12" x14ac:dyDescent="0.25">
      <c r="I16486" s="714"/>
      <c r="J16486"/>
      <c r="K16486"/>
      <c r="L16486"/>
    </row>
    <row r="16487" spans="9:12" x14ac:dyDescent="0.25">
      <c r="I16487" s="714"/>
      <c r="J16487"/>
      <c r="K16487"/>
      <c r="L16487"/>
    </row>
    <row r="16488" spans="9:12" x14ac:dyDescent="0.25">
      <c r="I16488" s="714"/>
      <c r="J16488"/>
      <c r="K16488"/>
      <c r="L16488"/>
    </row>
    <row r="16489" spans="9:12" x14ac:dyDescent="0.25">
      <c r="I16489" s="714"/>
      <c r="J16489"/>
      <c r="K16489"/>
      <c r="L16489"/>
    </row>
    <row r="16490" spans="9:12" x14ac:dyDescent="0.25">
      <c r="I16490" s="714"/>
      <c r="J16490"/>
      <c r="K16490"/>
      <c r="L16490"/>
    </row>
    <row r="16491" spans="9:12" x14ac:dyDescent="0.25">
      <c r="I16491" s="714"/>
      <c r="J16491"/>
      <c r="K16491"/>
      <c r="L16491"/>
    </row>
    <row r="16492" spans="9:12" x14ac:dyDescent="0.25">
      <c r="I16492" s="714"/>
      <c r="J16492"/>
      <c r="K16492"/>
      <c r="L16492"/>
    </row>
    <row r="16493" spans="9:12" x14ac:dyDescent="0.25">
      <c r="I16493" s="714"/>
      <c r="J16493"/>
      <c r="K16493"/>
      <c r="L16493"/>
    </row>
    <row r="16494" spans="9:12" x14ac:dyDescent="0.25">
      <c r="I16494" s="714"/>
      <c r="J16494"/>
      <c r="K16494"/>
      <c r="L16494"/>
    </row>
    <row r="16495" spans="9:12" x14ac:dyDescent="0.25">
      <c r="I16495" s="714"/>
      <c r="J16495"/>
      <c r="K16495"/>
      <c r="L16495"/>
    </row>
    <row r="16496" spans="9:12" x14ac:dyDescent="0.25">
      <c r="I16496" s="714"/>
      <c r="J16496"/>
      <c r="K16496"/>
      <c r="L16496"/>
    </row>
    <row r="16497" spans="9:12" x14ac:dyDescent="0.25">
      <c r="I16497" s="714"/>
      <c r="J16497"/>
      <c r="K16497"/>
      <c r="L16497"/>
    </row>
    <row r="16498" spans="9:12" x14ac:dyDescent="0.25">
      <c r="I16498" s="714"/>
      <c r="J16498"/>
      <c r="K16498"/>
      <c r="L16498"/>
    </row>
    <row r="16499" spans="9:12" x14ac:dyDescent="0.25">
      <c r="I16499" s="714"/>
      <c r="J16499"/>
      <c r="K16499"/>
      <c r="L16499"/>
    </row>
    <row r="16500" spans="9:12" x14ac:dyDescent="0.25">
      <c r="I16500" s="714"/>
      <c r="J16500"/>
      <c r="K16500"/>
      <c r="L16500"/>
    </row>
    <row r="16501" spans="9:12" x14ac:dyDescent="0.25">
      <c r="I16501" s="714"/>
      <c r="J16501"/>
      <c r="K16501"/>
      <c r="L16501"/>
    </row>
    <row r="16502" spans="9:12" x14ac:dyDescent="0.25">
      <c r="I16502" s="714"/>
      <c r="J16502"/>
      <c r="K16502"/>
      <c r="L16502"/>
    </row>
    <row r="16503" spans="9:12" x14ac:dyDescent="0.25">
      <c r="I16503" s="714"/>
      <c r="J16503"/>
      <c r="K16503"/>
      <c r="L16503"/>
    </row>
    <row r="16504" spans="9:12" x14ac:dyDescent="0.25">
      <c r="I16504" s="714"/>
      <c r="J16504"/>
      <c r="K16504"/>
      <c r="L16504"/>
    </row>
    <row r="16505" spans="9:12" x14ac:dyDescent="0.25">
      <c r="I16505" s="714"/>
      <c r="J16505"/>
      <c r="K16505"/>
      <c r="L16505"/>
    </row>
    <row r="16506" spans="9:12" x14ac:dyDescent="0.25">
      <c r="I16506" s="714"/>
      <c r="J16506"/>
      <c r="K16506"/>
      <c r="L16506"/>
    </row>
    <row r="16507" spans="9:12" x14ac:dyDescent="0.25">
      <c r="I16507" s="714"/>
      <c r="J16507"/>
      <c r="K16507"/>
      <c r="L16507"/>
    </row>
    <row r="16508" spans="9:12" x14ac:dyDescent="0.25">
      <c r="I16508" s="714"/>
      <c r="J16508"/>
      <c r="K16508"/>
      <c r="L16508"/>
    </row>
    <row r="16509" spans="9:12" x14ac:dyDescent="0.25">
      <c r="I16509" s="714"/>
      <c r="J16509"/>
      <c r="K16509"/>
      <c r="L16509"/>
    </row>
    <row r="16510" spans="9:12" x14ac:dyDescent="0.25">
      <c r="I16510" s="714"/>
      <c r="J16510"/>
      <c r="K16510"/>
      <c r="L16510"/>
    </row>
    <row r="16511" spans="9:12" x14ac:dyDescent="0.25">
      <c r="I16511" s="714"/>
      <c r="J16511"/>
      <c r="K16511"/>
      <c r="L16511"/>
    </row>
    <row r="16512" spans="9:12" x14ac:dyDescent="0.25">
      <c r="I16512" s="714"/>
      <c r="J16512"/>
      <c r="K16512"/>
      <c r="L16512"/>
    </row>
    <row r="16513" spans="9:12" x14ac:dyDescent="0.25">
      <c r="I16513" s="714"/>
      <c r="J16513"/>
      <c r="K16513"/>
      <c r="L16513"/>
    </row>
    <row r="16514" spans="9:12" x14ac:dyDescent="0.25">
      <c r="I16514" s="714"/>
      <c r="J16514"/>
      <c r="K16514"/>
      <c r="L16514"/>
    </row>
    <row r="16515" spans="9:12" x14ac:dyDescent="0.25">
      <c r="I16515" s="714"/>
      <c r="J16515"/>
      <c r="K16515"/>
      <c r="L16515"/>
    </row>
    <row r="16516" spans="9:12" x14ac:dyDescent="0.25">
      <c r="I16516" s="714"/>
      <c r="J16516"/>
      <c r="K16516"/>
      <c r="L16516"/>
    </row>
    <row r="16517" spans="9:12" x14ac:dyDescent="0.25">
      <c r="I16517" s="714"/>
      <c r="J16517"/>
      <c r="K16517"/>
      <c r="L16517"/>
    </row>
    <row r="16518" spans="9:12" x14ac:dyDescent="0.25">
      <c r="I16518" s="714"/>
      <c r="J16518"/>
      <c r="K16518"/>
      <c r="L16518"/>
    </row>
    <row r="16519" spans="9:12" x14ac:dyDescent="0.25">
      <c r="I16519" s="714"/>
      <c r="J16519"/>
      <c r="K16519"/>
      <c r="L16519"/>
    </row>
    <row r="16520" spans="9:12" x14ac:dyDescent="0.25">
      <c r="I16520" s="714"/>
      <c r="J16520"/>
      <c r="K16520"/>
      <c r="L16520"/>
    </row>
    <row r="16521" spans="9:12" x14ac:dyDescent="0.25">
      <c r="I16521" s="714"/>
      <c r="J16521"/>
      <c r="K16521"/>
      <c r="L16521"/>
    </row>
    <row r="16522" spans="9:12" x14ac:dyDescent="0.25">
      <c r="I16522" s="714"/>
      <c r="J16522"/>
      <c r="K16522"/>
      <c r="L16522"/>
    </row>
    <row r="16523" spans="9:12" x14ac:dyDescent="0.25">
      <c r="I16523" s="714"/>
      <c r="J16523"/>
      <c r="K16523"/>
      <c r="L16523"/>
    </row>
    <row r="16524" spans="9:12" x14ac:dyDescent="0.25">
      <c r="I16524" s="714"/>
      <c r="J16524"/>
      <c r="K16524"/>
      <c r="L16524"/>
    </row>
    <row r="16525" spans="9:12" x14ac:dyDescent="0.25">
      <c r="I16525" s="714"/>
      <c r="J16525"/>
      <c r="K16525"/>
      <c r="L16525"/>
    </row>
    <row r="16526" spans="9:12" x14ac:dyDescent="0.25">
      <c r="I16526" s="714"/>
      <c r="J16526"/>
      <c r="K16526"/>
      <c r="L16526"/>
    </row>
    <row r="16527" spans="9:12" x14ac:dyDescent="0.25">
      <c r="I16527" s="714"/>
      <c r="J16527"/>
      <c r="K16527"/>
      <c r="L16527"/>
    </row>
    <row r="16528" spans="9:12" x14ac:dyDescent="0.25">
      <c r="I16528" s="714"/>
      <c r="J16528"/>
      <c r="K16528"/>
      <c r="L16528"/>
    </row>
    <row r="16529" spans="9:12" x14ac:dyDescent="0.25">
      <c r="I16529" s="714"/>
      <c r="J16529"/>
      <c r="K16529"/>
      <c r="L16529"/>
    </row>
    <row r="16530" spans="9:12" x14ac:dyDescent="0.25">
      <c r="I16530" s="714"/>
      <c r="J16530"/>
      <c r="K16530"/>
      <c r="L16530"/>
    </row>
    <row r="16531" spans="9:12" x14ac:dyDescent="0.25">
      <c r="I16531" s="714"/>
      <c r="J16531"/>
      <c r="K16531"/>
      <c r="L16531"/>
    </row>
    <row r="16532" spans="9:12" x14ac:dyDescent="0.25">
      <c r="I16532" s="714"/>
      <c r="J16532"/>
      <c r="K16532"/>
      <c r="L16532"/>
    </row>
    <row r="16533" spans="9:12" x14ac:dyDescent="0.25">
      <c r="I16533" s="714"/>
      <c r="J16533"/>
      <c r="K16533"/>
      <c r="L16533"/>
    </row>
    <row r="16534" spans="9:12" x14ac:dyDescent="0.25">
      <c r="I16534" s="714"/>
      <c r="J16534"/>
      <c r="K16534"/>
      <c r="L16534"/>
    </row>
    <row r="16535" spans="9:12" x14ac:dyDescent="0.25">
      <c r="I16535" s="714"/>
      <c r="J16535"/>
      <c r="K16535"/>
      <c r="L16535"/>
    </row>
    <row r="16536" spans="9:12" x14ac:dyDescent="0.25">
      <c r="I16536" s="714"/>
      <c r="J16536"/>
      <c r="K16536"/>
      <c r="L16536"/>
    </row>
    <row r="16537" spans="9:12" x14ac:dyDescent="0.25">
      <c r="I16537" s="714"/>
      <c r="J16537"/>
      <c r="K16537"/>
      <c r="L16537"/>
    </row>
    <row r="16538" spans="9:12" x14ac:dyDescent="0.25">
      <c r="I16538" s="714"/>
      <c r="J16538"/>
      <c r="K16538"/>
      <c r="L16538"/>
    </row>
    <row r="16539" spans="9:12" x14ac:dyDescent="0.25">
      <c r="I16539" s="714"/>
      <c r="J16539"/>
      <c r="K16539"/>
      <c r="L16539"/>
    </row>
    <row r="16540" spans="9:12" x14ac:dyDescent="0.25">
      <c r="I16540" s="714"/>
      <c r="J16540"/>
      <c r="K16540"/>
      <c r="L16540"/>
    </row>
    <row r="16541" spans="9:12" x14ac:dyDescent="0.25">
      <c r="I16541" s="714"/>
      <c r="J16541"/>
      <c r="K16541"/>
      <c r="L16541"/>
    </row>
    <row r="16542" spans="9:12" x14ac:dyDescent="0.25">
      <c r="I16542" s="714"/>
      <c r="J16542"/>
      <c r="K16542"/>
      <c r="L16542"/>
    </row>
    <row r="16543" spans="9:12" x14ac:dyDescent="0.25">
      <c r="I16543" s="714"/>
      <c r="J16543"/>
      <c r="K16543"/>
      <c r="L16543"/>
    </row>
    <row r="16544" spans="9:12" x14ac:dyDescent="0.25">
      <c r="I16544" s="714"/>
      <c r="J16544"/>
      <c r="K16544"/>
      <c r="L16544"/>
    </row>
    <row r="16545" spans="9:12" x14ac:dyDescent="0.25">
      <c r="I16545" s="714"/>
      <c r="J16545"/>
      <c r="K16545"/>
      <c r="L16545"/>
    </row>
    <row r="16546" spans="9:12" x14ac:dyDescent="0.25">
      <c r="I16546" s="714"/>
      <c r="J16546"/>
      <c r="K16546"/>
      <c r="L16546"/>
    </row>
    <row r="16547" spans="9:12" x14ac:dyDescent="0.25">
      <c r="I16547" s="714"/>
      <c r="J16547"/>
      <c r="K16547"/>
      <c r="L16547"/>
    </row>
    <row r="16548" spans="9:12" x14ac:dyDescent="0.25">
      <c r="I16548" s="714"/>
      <c r="J16548"/>
      <c r="K16548"/>
      <c r="L16548"/>
    </row>
    <row r="16549" spans="9:12" x14ac:dyDescent="0.25">
      <c r="I16549" s="714"/>
      <c r="J16549"/>
      <c r="K16549"/>
      <c r="L16549"/>
    </row>
    <row r="16550" spans="9:12" x14ac:dyDescent="0.25">
      <c r="I16550" s="714"/>
      <c r="J16550"/>
      <c r="K16550"/>
      <c r="L16550"/>
    </row>
    <row r="16551" spans="9:12" x14ac:dyDescent="0.25">
      <c r="I16551" s="714"/>
      <c r="J16551"/>
      <c r="K16551"/>
      <c r="L16551"/>
    </row>
    <row r="16552" spans="9:12" x14ac:dyDescent="0.25">
      <c r="I16552" s="714"/>
      <c r="J16552"/>
      <c r="K16552"/>
      <c r="L16552"/>
    </row>
    <row r="16553" spans="9:12" x14ac:dyDescent="0.25">
      <c r="I16553" s="714"/>
      <c r="J16553"/>
      <c r="K16553"/>
      <c r="L16553"/>
    </row>
    <row r="16554" spans="9:12" x14ac:dyDescent="0.25">
      <c r="I16554" s="714"/>
      <c r="J16554"/>
      <c r="K16554"/>
      <c r="L16554"/>
    </row>
    <row r="16555" spans="9:12" x14ac:dyDescent="0.25">
      <c r="I16555" s="714"/>
      <c r="J16555"/>
      <c r="K16555"/>
      <c r="L16555"/>
    </row>
    <row r="16556" spans="9:12" x14ac:dyDescent="0.25">
      <c r="I16556" s="714"/>
      <c r="J16556"/>
      <c r="K16556"/>
      <c r="L16556"/>
    </row>
    <row r="16557" spans="9:12" x14ac:dyDescent="0.25">
      <c r="I16557" s="714"/>
      <c r="J16557"/>
      <c r="K16557"/>
      <c r="L16557"/>
    </row>
    <row r="16558" spans="9:12" x14ac:dyDescent="0.25">
      <c r="I16558" s="714"/>
      <c r="J16558"/>
      <c r="K16558"/>
      <c r="L16558"/>
    </row>
    <row r="16559" spans="9:12" x14ac:dyDescent="0.25">
      <c r="I16559" s="714"/>
      <c r="J16559"/>
      <c r="K16559"/>
      <c r="L16559"/>
    </row>
    <row r="16560" spans="9:12" x14ac:dyDescent="0.25">
      <c r="I16560" s="714"/>
      <c r="J16560"/>
      <c r="K16560"/>
      <c r="L16560"/>
    </row>
    <row r="16561" spans="9:12" x14ac:dyDescent="0.25">
      <c r="I16561" s="714"/>
      <c r="J16561"/>
      <c r="K16561"/>
      <c r="L16561"/>
    </row>
    <row r="16562" spans="9:12" x14ac:dyDescent="0.25">
      <c r="I16562" s="714"/>
      <c r="J16562"/>
      <c r="K16562"/>
      <c r="L16562"/>
    </row>
    <row r="16563" spans="9:12" x14ac:dyDescent="0.25">
      <c r="I16563" s="714"/>
      <c r="J16563"/>
      <c r="K16563"/>
      <c r="L16563"/>
    </row>
    <row r="16564" spans="9:12" x14ac:dyDescent="0.25">
      <c r="I16564" s="714"/>
      <c r="J16564"/>
      <c r="K16564"/>
      <c r="L16564"/>
    </row>
    <row r="16565" spans="9:12" x14ac:dyDescent="0.25">
      <c r="I16565" s="714"/>
      <c r="J16565"/>
      <c r="K16565"/>
      <c r="L16565"/>
    </row>
    <row r="16566" spans="9:12" x14ac:dyDescent="0.25">
      <c r="I16566" s="714"/>
      <c r="J16566"/>
      <c r="K16566"/>
      <c r="L16566"/>
    </row>
    <row r="16567" spans="9:12" x14ac:dyDescent="0.25">
      <c r="I16567" s="714"/>
      <c r="J16567"/>
      <c r="K16567"/>
      <c r="L16567"/>
    </row>
    <row r="16568" spans="9:12" x14ac:dyDescent="0.25">
      <c r="I16568" s="714"/>
      <c r="J16568"/>
      <c r="K16568"/>
      <c r="L16568"/>
    </row>
    <row r="16569" spans="9:12" x14ac:dyDescent="0.25">
      <c r="I16569" s="714"/>
      <c r="J16569"/>
      <c r="K16569"/>
      <c r="L16569"/>
    </row>
    <row r="16570" spans="9:12" x14ac:dyDescent="0.25">
      <c r="I16570" s="714"/>
      <c r="J16570"/>
      <c r="K16570"/>
      <c r="L16570"/>
    </row>
    <row r="16571" spans="9:12" x14ac:dyDescent="0.25">
      <c r="I16571" s="714"/>
      <c r="J16571"/>
      <c r="K16571"/>
      <c r="L16571"/>
    </row>
    <row r="16572" spans="9:12" x14ac:dyDescent="0.25">
      <c r="I16572" s="714"/>
      <c r="J16572"/>
      <c r="K16572"/>
      <c r="L16572"/>
    </row>
    <row r="16573" spans="9:12" x14ac:dyDescent="0.25">
      <c r="I16573" s="714"/>
      <c r="J16573"/>
      <c r="K16573"/>
      <c r="L16573"/>
    </row>
    <row r="16574" spans="9:12" x14ac:dyDescent="0.25">
      <c r="I16574" s="714"/>
      <c r="J16574"/>
      <c r="K16574"/>
      <c r="L16574"/>
    </row>
    <row r="16575" spans="9:12" x14ac:dyDescent="0.25">
      <c r="I16575" s="714"/>
      <c r="J16575"/>
      <c r="K16575"/>
      <c r="L16575"/>
    </row>
    <row r="16576" spans="9:12" x14ac:dyDescent="0.25">
      <c r="I16576" s="714"/>
      <c r="J16576"/>
      <c r="K16576"/>
      <c r="L16576"/>
    </row>
    <row r="16577" spans="9:12" x14ac:dyDescent="0.25">
      <c r="I16577" s="714"/>
      <c r="J16577"/>
      <c r="K16577"/>
      <c r="L16577"/>
    </row>
    <row r="16578" spans="9:12" x14ac:dyDescent="0.25">
      <c r="I16578" s="714"/>
      <c r="J16578"/>
      <c r="K16578"/>
      <c r="L16578"/>
    </row>
    <row r="16579" spans="9:12" x14ac:dyDescent="0.25">
      <c r="I16579" s="714"/>
      <c r="J16579"/>
      <c r="K16579"/>
      <c r="L16579"/>
    </row>
    <row r="16580" spans="9:12" x14ac:dyDescent="0.25">
      <c r="I16580" s="714"/>
      <c r="J16580"/>
      <c r="K16580"/>
      <c r="L16580"/>
    </row>
    <row r="16581" spans="9:12" x14ac:dyDescent="0.25">
      <c r="I16581" s="714"/>
      <c r="J16581"/>
      <c r="K16581"/>
      <c r="L16581"/>
    </row>
    <row r="16582" spans="9:12" x14ac:dyDescent="0.25">
      <c r="I16582" s="714"/>
      <c r="J16582"/>
      <c r="K16582"/>
      <c r="L16582"/>
    </row>
    <row r="16583" spans="9:12" x14ac:dyDescent="0.25">
      <c r="I16583" s="714"/>
      <c r="J16583"/>
      <c r="K16583"/>
      <c r="L16583"/>
    </row>
    <row r="16584" spans="9:12" x14ac:dyDescent="0.25">
      <c r="I16584" s="714"/>
      <c r="J16584"/>
      <c r="K16584"/>
      <c r="L16584"/>
    </row>
    <row r="16585" spans="9:12" x14ac:dyDescent="0.25">
      <c r="I16585" s="714"/>
      <c r="J16585"/>
      <c r="K16585"/>
      <c r="L16585"/>
    </row>
    <row r="16586" spans="9:12" x14ac:dyDescent="0.25">
      <c r="I16586" s="714"/>
      <c r="J16586"/>
      <c r="K16586"/>
      <c r="L16586"/>
    </row>
    <row r="16587" spans="9:12" x14ac:dyDescent="0.25">
      <c r="I16587" s="714"/>
      <c r="J16587"/>
      <c r="K16587"/>
      <c r="L16587"/>
    </row>
    <row r="16588" spans="9:12" x14ac:dyDescent="0.25">
      <c r="I16588" s="714"/>
      <c r="J16588"/>
      <c r="K16588"/>
      <c r="L16588"/>
    </row>
    <row r="16589" spans="9:12" x14ac:dyDescent="0.25">
      <c r="I16589" s="714"/>
      <c r="J16589"/>
      <c r="K16589"/>
      <c r="L16589"/>
    </row>
    <row r="16590" spans="9:12" x14ac:dyDescent="0.25">
      <c r="I16590" s="714"/>
      <c r="J16590"/>
      <c r="K16590"/>
      <c r="L16590"/>
    </row>
    <row r="16591" spans="9:12" x14ac:dyDescent="0.25">
      <c r="I16591" s="714"/>
      <c r="J16591"/>
      <c r="K16591"/>
      <c r="L16591"/>
    </row>
    <row r="16592" spans="9:12" x14ac:dyDescent="0.25">
      <c r="I16592" s="714"/>
      <c r="J16592"/>
      <c r="K16592"/>
      <c r="L16592"/>
    </row>
    <row r="16593" spans="9:12" x14ac:dyDescent="0.25">
      <c r="I16593" s="714"/>
      <c r="J16593"/>
      <c r="K16593"/>
      <c r="L16593"/>
    </row>
    <row r="16594" spans="9:12" x14ac:dyDescent="0.25">
      <c r="I16594" s="714"/>
      <c r="J16594"/>
      <c r="K16594"/>
      <c r="L16594"/>
    </row>
    <row r="16595" spans="9:12" x14ac:dyDescent="0.25">
      <c r="I16595" s="714"/>
      <c r="J16595"/>
      <c r="K16595"/>
      <c r="L16595"/>
    </row>
    <row r="16596" spans="9:12" x14ac:dyDescent="0.25">
      <c r="I16596" s="714"/>
      <c r="J16596"/>
      <c r="K16596"/>
      <c r="L16596"/>
    </row>
    <row r="16597" spans="9:12" x14ac:dyDescent="0.25">
      <c r="I16597" s="714"/>
      <c r="J16597"/>
      <c r="K16597"/>
      <c r="L16597"/>
    </row>
    <row r="16598" spans="9:12" x14ac:dyDescent="0.25">
      <c r="I16598" s="714"/>
      <c r="J16598"/>
      <c r="K16598"/>
      <c r="L16598"/>
    </row>
    <row r="16599" spans="9:12" x14ac:dyDescent="0.25">
      <c r="I16599" s="714"/>
      <c r="J16599"/>
      <c r="K16599"/>
      <c r="L16599"/>
    </row>
    <row r="16600" spans="9:12" x14ac:dyDescent="0.25">
      <c r="I16600" s="714"/>
      <c r="J16600"/>
      <c r="K16600"/>
      <c r="L16600"/>
    </row>
    <row r="16601" spans="9:12" x14ac:dyDescent="0.25">
      <c r="I16601" s="714"/>
      <c r="J16601"/>
      <c r="K16601"/>
      <c r="L16601"/>
    </row>
    <row r="16602" spans="9:12" x14ac:dyDescent="0.25">
      <c r="I16602" s="714"/>
      <c r="J16602"/>
      <c r="K16602"/>
      <c r="L16602"/>
    </row>
    <row r="16603" spans="9:12" x14ac:dyDescent="0.25">
      <c r="I16603" s="714"/>
      <c r="J16603"/>
      <c r="K16603"/>
      <c r="L16603"/>
    </row>
    <row r="16604" spans="9:12" x14ac:dyDescent="0.25">
      <c r="I16604" s="714"/>
      <c r="J16604"/>
      <c r="K16604"/>
      <c r="L16604"/>
    </row>
    <row r="16605" spans="9:12" x14ac:dyDescent="0.25">
      <c r="I16605" s="714"/>
      <c r="J16605"/>
      <c r="K16605"/>
      <c r="L16605"/>
    </row>
    <row r="16606" spans="9:12" x14ac:dyDescent="0.25">
      <c r="I16606" s="714"/>
      <c r="J16606"/>
      <c r="K16606"/>
      <c r="L16606"/>
    </row>
    <row r="16607" spans="9:12" x14ac:dyDescent="0.25">
      <c r="I16607" s="714"/>
      <c r="J16607"/>
      <c r="K16607"/>
      <c r="L16607"/>
    </row>
    <row r="16608" spans="9:12" x14ac:dyDescent="0.25">
      <c r="I16608" s="714"/>
      <c r="J16608"/>
      <c r="K16608"/>
      <c r="L16608"/>
    </row>
    <row r="16609" spans="9:12" x14ac:dyDescent="0.25">
      <c r="I16609" s="714"/>
      <c r="J16609"/>
      <c r="K16609"/>
      <c r="L16609"/>
    </row>
    <row r="16610" spans="9:12" x14ac:dyDescent="0.25">
      <c r="I16610" s="714"/>
      <c r="J16610"/>
      <c r="K16610"/>
      <c r="L16610"/>
    </row>
    <row r="16611" spans="9:12" x14ac:dyDescent="0.25">
      <c r="I16611" s="714"/>
      <c r="J16611"/>
      <c r="K16611"/>
      <c r="L16611"/>
    </row>
    <row r="16612" spans="9:12" x14ac:dyDescent="0.25">
      <c r="I16612" s="714"/>
      <c r="J16612"/>
      <c r="K16612"/>
      <c r="L16612"/>
    </row>
    <row r="16613" spans="9:12" x14ac:dyDescent="0.25">
      <c r="I16613" s="714"/>
      <c r="J16613"/>
      <c r="K16613"/>
      <c r="L16613"/>
    </row>
    <row r="16614" spans="9:12" x14ac:dyDescent="0.25">
      <c r="I16614" s="714"/>
      <c r="J16614"/>
      <c r="K16614"/>
      <c r="L16614"/>
    </row>
    <row r="16615" spans="9:12" x14ac:dyDescent="0.25">
      <c r="I16615" s="714"/>
      <c r="J16615"/>
      <c r="K16615"/>
      <c r="L16615"/>
    </row>
    <row r="16616" spans="9:12" x14ac:dyDescent="0.25">
      <c r="I16616" s="714"/>
      <c r="J16616"/>
      <c r="K16616"/>
      <c r="L16616"/>
    </row>
    <row r="16617" spans="9:12" x14ac:dyDescent="0.25">
      <c r="I16617" s="714"/>
      <c r="J16617"/>
      <c r="K16617"/>
      <c r="L16617"/>
    </row>
    <row r="16618" spans="9:12" x14ac:dyDescent="0.25">
      <c r="I16618" s="714"/>
      <c r="J16618"/>
      <c r="K16618"/>
      <c r="L16618"/>
    </row>
    <row r="16619" spans="9:12" x14ac:dyDescent="0.25">
      <c r="I16619" s="714"/>
      <c r="J16619"/>
      <c r="K16619"/>
      <c r="L16619"/>
    </row>
    <row r="16620" spans="9:12" x14ac:dyDescent="0.25">
      <c r="I16620" s="714"/>
      <c r="J16620"/>
      <c r="K16620"/>
      <c r="L16620"/>
    </row>
    <row r="16621" spans="9:12" x14ac:dyDescent="0.25">
      <c r="I16621" s="714"/>
      <c r="J16621"/>
      <c r="K16621"/>
      <c r="L16621"/>
    </row>
    <row r="16622" spans="9:12" x14ac:dyDescent="0.25">
      <c r="I16622" s="714"/>
      <c r="J16622"/>
      <c r="K16622"/>
      <c r="L16622"/>
    </row>
    <row r="16623" spans="9:12" x14ac:dyDescent="0.25">
      <c r="I16623" s="714"/>
      <c r="J16623"/>
      <c r="K16623"/>
      <c r="L16623"/>
    </row>
    <row r="16624" spans="9:12" x14ac:dyDescent="0.25">
      <c r="I16624" s="714"/>
      <c r="J16624"/>
      <c r="K16624"/>
      <c r="L16624"/>
    </row>
    <row r="16625" spans="9:12" x14ac:dyDescent="0.25">
      <c r="I16625" s="714"/>
      <c r="J16625"/>
      <c r="K16625"/>
      <c r="L16625"/>
    </row>
    <row r="16626" spans="9:12" x14ac:dyDescent="0.25">
      <c r="I16626" s="714"/>
      <c r="J16626"/>
      <c r="K16626"/>
      <c r="L16626"/>
    </row>
    <row r="16627" spans="9:12" x14ac:dyDescent="0.25">
      <c r="I16627" s="714"/>
      <c r="J16627"/>
      <c r="K16627"/>
      <c r="L16627"/>
    </row>
    <row r="16628" spans="9:12" x14ac:dyDescent="0.25">
      <c r="I16628" s="714"/>
      <c r="J16628"/>
      <c r="K16628"/>
      <c r="L16628"/>
    </row>
    <row r="16629" spans="9:12" x14ac:dyDescent="0.25">
      <c r="I16629" s="714"/>
      <c r="J16629"/>
      <c r="K16629"/>
      <c r="L16629"/>
    </row>
    <row r="16630" spans="9:12" x14ac:dyDescent="0.25">
      <c r="I16630" s="714"/>
      <c r="J16630"/>
      <c r="K16630"/>
      <c r="L16630"/>
    </row>
    <row r="16631" spans="9:12" x14ac:dyDescent="0.25">
      <c r="I16631" s="714"/>
      <c r="J16631"/>
      <c r="K16631"/>
      <c r="L16631"/>
    </row>
    <row r="16632" spans="9:12" x14ac:dyDescent="0.25">
      <c r="I16632" s="714"/>
      <c r="J16632"/>
      <c r="K16632"/>
      <c r="L16632"/>
    </row>
    <row r="16633" spans="9:12" x14ac:dyDescent="0.25">
      <c r="I16633" s="714"/>
      <c r="J16633"/>
      <c r="K16633"/>
      <c r="L16633"/>
    </row>
    <row r="16634" spans="9:12" x14ac:dyDescent="0.25">
      <c r="I16634" s="714"/>
      <c r="J16634"/>
      <c r="K16634"/>
      <c r="L16634"/>
    </row>
    <row r="16635" spans="9:12" x14ac:dyDescent="0.25">
      <c r="I16635" s="714"/>
      <c r="J16635"/>
      <c r="K16635"/>
      <c r="L16635"/>
    </row>
    <row r="16636" spans="9:12" x14ac:dyDescent="0.25">
      <c r="I16636" s="714"/>
      <c r="J16636"/>
      <c r="K16636"/>
      <c r="L16636"/>
    </row>
    <row r="16637" spans="9:12" x14ac:dyDescent="0.25">
      <c r="I16637" s="714"/>
      <c r="J16637"/>
      <c r="K16637"/>
      <c r="L16637"/>
    </row>
    <row r="16638" spans="9:12" x14ac:dyDescent="0.25">
      <c r="I16638" s="714"/>
      <c r="J16638"/>
      <c r="K16638"/>
      <c r="L16638"/>
    </row>
    <row r="16639" spans="9:12" x14ac:dyDescent="0.25">
      <c r="I16639" s="714"/>
      <c r="J16639"/>
      <c r="K16639"/>
      <c r="L16639"/>
    </row>
    <row r="16640" spans="9:12" x14ac:dyDescent="0.25">
      <c r="I16640" s="714"/>
      <c r="J16640"/>
      <c r="K16640"/>
      <c r="L16640"/>
    </row>
    <row r="16641" spans="9:12" x14ac:dyDescent="0.25">
      <c r="I16641" s="714"/>
      <c r="J16641"/>
      <c r="K16641"/>
      <c r="L16641"/>
    </row>
    <row r="16642" spans="9:12" x14ac:dyDescent="0.25">
      <c r="I16642" s="714"/>
      <c r="J16642"/>
      <c r="K16642"/>
      <c r="L16642"/>
    </row>
    <row r="16643" spans="9:12" x14ac:dyDescent="0.25">
      <c r="I16643" s="714"/>
      <c r="J16643"/>
      <c r="K16643"/>
      <c r="L16643"/>
    </row>
    <row r="16644" spans="9:12" x14ac:dyDescent="0.25">
      <c r="I16644" s="714"/>
      <c r="J16644"/>
      <c r="K16644"/>
      <c r="L16644"/>
    </row>
    <row r="16645" spans="9:12" x14ac:dyDescent="0.25">
      <c r="I16645" s="714"/>
      <c r="J16645"/>
      <c r="K16645"/>
      <c r="L16645"/>
    </row>
    <row r="16646" spans="9:12" x14ac:dyDescent="0.25">
      <c r="I16646" s="714"/>
      <c r="J16646"/>
      <c r="K16646"/>
      <c r="L16646"/>
    </row>
    <row r="16647" spans="9:12" x14ac:dyDescent="0.25">
      <c r="I16647" s="714"/>
      <c r="J16647"/>
      <c r="K16647"/>
      <c r="L16647"/>
    </row>
    <row r="16648" spans="9:12" x14ac:dyDescent="0.25">
      <c r="I16648" s="714"/>
      <c r="J16648"/>
      <c r="K16648"/>
      <c r="L16648"/>
    </row>
    <row r="16649" spans="9:12" x14ac:dyDescent="0.25">
      <c r="I16649" s="714"/>
      <c r="J16649"/>
      <c r="K16649"/>
      <c r="L16649"/>
    </row>
    <row r="16650" spans="9:12" x14ac:dyDescent="0.25">
      <c r="I16650" s="714"/>
      <c r="J16650"/>
      <c r="K16650"/>
      <c r="L16650"/>
    </row>
    <row r="16651" spans="9:12" x14ac:dyDescent="0.25">
      <c r="I16651" s="714"/>
      <c r="J16651"/>
      <c r="K16651"/>
      <c r="L16651"/>
    </row>
    <row r="16652" spans="9:12" x14ac:dyDescent="0.25">
      <c r="I16652" s="714"/>
      <c r="J16652"/>
      <c r="K16652"/>
      <c r="L16652"/>
    </row>
    <row r="16653" spans="9:12" x14ac:dyDescent="0.25">
      <c r="I16653" s="714"/>
      <c r="J16653"/>
      <c r="K16653"/>
      <c r="L16653"/>
    </row>
    <row r="16654" spans="9:12" x14ac:dyDescent="0.25">
      <c r="I16654" s="714"/>
      <c r="J16654"/>
      <c r="K16654"/>
      <c r="L16654"/>
    </row>
    <row r="16655" spans="9:12" x14ac:dyDescent="0.25">
      <c r="I16655" s="714"/>
      <c r="J16655"/>
      <c r="K16655"/>
      <c r="L16655"/>
    </row>
    <row r="16656" spans="9:12" x14ac:dyDescent="0.25">
      <c r="I16656" s="714"/>
      <c r="J16656"/>
      <c r="K16656"/>
      <c r="L16656"/>
    </row>
    <row r="16657" spans="9:12" x14ac:dyDescent="0.25">
      <c r="I16657" s="714"/>
      <c r="J16657"/>
      <c r="K16657"/>
      <c r="L16657"/>
    </row>
    <row r="16658" spans="9:12" x14ac:dyDescent="0.25">
      <c r="I16658" s="714"/>
      <c r="J16658"/>
      <c r="K16658"/>
      <c r="L16658"/>
    </row>
    <row r="16659" spans="9:12" x14ac:dyDescent="0.25">
      <c r="I16659" s="714"/>
      <c r="J16659"/>
      <c r="K16659"/>
      <c r="L16659"/>
    </row>
    <row r="16660" spans="9:12" x14ac:dyDescent="0.25">
      <c r="I16660" s="714"/>
      <c r="J16660"/>
      <c r="K16660"/>
      <c r="L16660"/>
    </row>
    <row r="16661" spans="9:12" x14ac:dyDescent="0.25">
      <c r="I16661" s="714"/>
      <c r="J16661"/>
      <c r="K16661"/>
      <c r="L16661"/>
    </row>
    <row r="16662" spans="9:12" x14ac:dyDescent="0.25">
      <c r="I16662" s="714"/>
      <c r="J16662"/>
      <c r="K16662"/>
      <c r="L16662"/>
    </row>
    <row r="16663" spans="9:12" x14ac:dyDescent="0.25">
      <c r="I16663" s="714"/>
      <c r="J16663"/>
      <c r="K16663"/>
      <c r="L16663"/>
    </row>
    <row r="16664" spans="9:12" x14ac:dyDescent="0.25">
      <c r="I16664" s="714"/>
      <c r="J16664"/>
      <c r="K16664"/>
      <c r="L16664"/>
    </row>
    <row r="16665" spans="9:12" x14ac:dyDescent="0.25">
      <c r="I16665" s="714"/>
      <c r="J16665"/>
      <c r="K16665"/>
      <c r="L16665"/>
    </row>
    <row r="16666" spans="9:12" x14ac:dyDescent="0.25">
      <c r="I16666" s="714"/>
      <c r="J16666"/>
      <c r="K16666"/>
      <c r="L16666"/>
    </row>
    <row r="16667" spans="9:12" x14ac:dyDescent="0.25">
      <c r="I16667" s="714"/>
      <c r="J16667"/>
      <c r="K16667"/>
      <c r="L16667"/>
    </row>
    <row r="16668" spans="9:12" x14ac:dyDescent="0.25">
      <c r="I16668" s="714"/>
      <c r="J16668"/>
      <c r="K16668"/>
      <c r="L16668"/>
    </row>
    <row r="16669" spans="9:12" x14ac:dyDescent="0.25">
      <c r="I16669" s="714"/>
      <c r="J16669"/>
      <c r="K16669"/>
      <c r="L16669"/>
    </row>
    <row r="16670" spans="9:12" x14ac:dyDescent="0.25">
      <c r="I16670" s="714"/>
      <c r="J16670"/>
      <c r="K16670"/>
      <c r="L16670"/>
    </row>
    <row r="16671" spans="9:12" x14ac:dyDescent="0.25">
      <c r="I16671" s="714"/>
      <c r="J16671"/>
      <c r="K16671"/>
      <c r="L16671"/>
    </row>
    <row r="16672" spans="9:12" x14ac:dyDescent="0.25">
      <c r="I16672" s="714"/>
      <c r="J16672"/>
      <c r="K16672"/>
      <c r="L16672"/>
    </row>
    <row r="16673" spans="9:12" x14ac:dyDescent="0.25">
      <c r="I16673" s="714"/>
      <c r="J16673"/>
      <c r="K16673"/>
      <c r="L16673"/>
    </row>
    <row r="16674" spans="9:12" x14ac:dyDescent="0.25">
      <c r="I16674" s="714"/>
      <c r="J16674"/>
      <c r="K16674"/>
      <c r="L16674"/>
    </row>
    <row r="16675" spans="9:12" x14ac:dyDescent="0.25">
      <c r="I16675" s="714"/>
      <c r="J16675"/>
      <c r="K16675"/>
      <c r="L16675"/>
    </row>
    <row r="16676" spans="9:12" x14ac:dyDescent="0.25">
      <c r="I16676" s="714"/>
      <c r="J16676"/>
      <c r="K16676"/>
      <c r="L16676"/>
    </row>
    <row r="16677" spans="9:12" x14ac:dyDescent="0.25">
      <c r="I16677" s="714"/>
      <c r="J16677"/>
      <c r="K16677"/>
      <c r="L16677"/>
    </row>
    <row r="16678" spans="9:12" x14ac:dyDescent="0.25">
      <c r="I16678" s="714"/>
      <c r="J16678"/>
      <c r="K16678"/>
      <c r="L16678"/>
    </row>
    <row r="16679" spans="9:12" x14ac:dyDescent="0.25">
      <c r="I16679" s="714"/>
      <c r="J16679"/>
      <c r="K16679"/>
      <c r="L16679"/>
    </row>
    <row r="16680" spans="9:12" x14ac:dyDescent="0.25">
      <c r="I16680" s="714"/>
      <c r="J16680"/>
      <c r="K16680"/>
      <c r="L16680"/>
    </row>
    <row r="16681" spans="9:12" x14ac:dyDescent="0.25">
      <c r="I16681" s="714"/>
      <c r="J16681"/>
      <c r="K16681"/>
      <c r="L16681"/>
    </row>
    <row r="16682" spans="9:12" x14ac:dyDescent="0.25">
      <c r="I16682" s="714"/>
      <c r="J16682"/>
      <c r="K16682"/>
      <c r="L16682"/>
    </row>
    <row r="16683" spans="9:12" x14ac:dyDescent="0.25">
      <c r="I16683" s="714"/>
      <c r="J16683"/>
      <c r="K16683"/>
      <c r="L16683"/>
    </row>
    <row r="16684" spans="9:12" x14ac:dyDescent="0.25">
      <c r="I16684" s="714"/>
      <c r="J16684"/>
      <c r="K16684"/>
      <c r="L16684"/>
    </row>
    <row r="16685" spans="9:12" x14ac:dyDescent="0.25">
      <c r="I16685" s="714"/>
      <c r="J16685"/>
      <c r="K16685"/>
      <c r="L16685"/>
    </row>
    <row r="16686" spans="9:12" x14ac:dyDescent="0.25">
      <c r="I16686" s="714"/>
      <c r="J16686"/>
      <c r="K16686"/>
      <c r="L16686"/>
    </row>
    <row r="16687" spans="9:12" x14ac:dyDescent="0.25">
      <c r="I16687" s="714"/>
      <c r="J16687"/>
      <c r="K16687"/>
      <c r="L16687"/>
    </row>
    <row r="16688" spans="9:12" x14ac:dyDescent="0.25">
      <c r="I16688" s="714"/>
      <c r="J16688"/>
      <c r="K16688"/>
      <c r="L16688"/>
    </row>
    <row r="16689" spans="9:12" x14ac:dyDescent="0.25">
      <c r="I16689" s="714"/>
      <c r="J16689"/>
      <c r="K16689"/>
      <c r="L16689"/>
    </row>
    <row r="16690" spans="9:12" x14ac:dyDescent="0.25">
      <c r="I16690" s="714"/>
      <c r="J16690"/>
      <c r="K16690"/>
      <c r="L16690"/>
    </row>
    <row r="16691" spans="9:12" x14ac:dyDescent="0.25">
      <c r="I16691" s="714"/>
      <c r="J16691"/>
      <c r="K16691"/>
      <c r="L16691"/>
    </row>
    <row r="16692" spans="9:12" x14ac:dyDescent="0.25">
      <c r="I16692" s="714"/>
      <c r="J16692"/>
      <c r="K16692"/>
      <c r="L16692"/>
    </row>
    <row r="16693" spans="9:12" x14ac:dyDescent="0.25">
      <c r="I16693" s="714"/>
      <c r="J16693"/>
      <c r="K16693"/>
      <c r="L16693"/>
    </row>
    <row r="16694" spans="9:12" x14ac:dyDescent="0.25">
      <c r="I16694" s="714"/>
      <c r="J16694"/>
      <c r="K16694"/>
      <c r="L16694"/>
    </row>
    <row r="16695" spans="9:12" x14ac:dyDescent="0.25">
      <c r="I16695" s="714"/>
      <c r="J16695"/>
      <c r="K16695"/>
      <c r="L16695"/>
    </row>
    <row r="16696" spans="9:12" x14ac:dyDescent="0.25">
      <c r="I16696" s="714"/>
      <c r="J16696"/>
      <c r="K16696"/>
      <c r="L16696"/>
    </row>
    <row r="16697" spans="9:12" x14ac:dyDescent="0.25">
      <c r="I16697" s="714"/>
      <c r="J16697"/>
      <c r="K16697"/>
      <c r="L16697"/>
    </row>
    <row r="16698" spans="9:12" x14ac:dyDescent="0.25">
      <c r="I16698" s="714"/>
      <c r="J16698"/>
      <c r="K16698"/>
      <c r="L16698"/>
    </row>
    <row r="16699" spans="9:12" x14ac:dyDescent="0.25">
      <c r="I16699" s="714"/>
      <c r="J16699"/>
      <c r="K16699"/>
      <c r="L16699"/>
    </row>
    <row r="16700" spans="9:12" x14ac:dyDescent="0.25">
      <c r="I16700" s="714"/>
      <c r="J16700"/>
      <c r="K16700"/>
      <c r="L16700"/>
    </row>
    <row r="16701" spans="9:12" x14ac:dyDescent="0.25">
      <c r="I16701" s="714"/>
      <c r="J16701"/>
      <c r="K16701"/>
      <c r="L16701"/>
    </row>
    <row r="16702" spans="9:12" x14ac:dyDescent="0.25">
      <c r="I16702" s="714"/>
      <c r="J16702"/>
      <c r="K16702"/>
      <c r="L16702"/>
    </row>
    <row r="16703" spans="9:12" x14ac:dyDescent="0.25">
      <c r="I16703" s="714"/>
      <c r="J16703"/>
      <c r="K16703"/>
      <c r="L16703"/>
    </row>
    <row r="16704" spans="9:12" x14ac:dyDescent="0.25">
      <c r="I16704" s="714"/>
      <c r="J16704"/>
      <c r="K16704"/>
      <c r="L16704"/>
    </row>
    <row r="16705" spans="9:12" x14ac:dyDescent="0.25">
      <c r="I16705" s="714"/>
      <c r="J16705"/>
      <c r="K16705"/>
      <c r="L16705"/>
    </row>
    <row r="16706" spans="9:12" x14ac:dyDescent="0.25">
      <c r="I16706" s="714"/>
      <c r="J16706"/>
      <c r="K16706"/>
      <c r="L16706"/>
    </row>
    <row r="16707" spans="9:12" x14ac:dyDescent="0.25">
      <c r="I16707" s="714"/>
      <c r="J16707"/>
      <c r="K16707"/>
      <c r="L16707"/>
    </row>
    <row r="16708" spans="9:12" x14ac:dyDescent="0.25">
      <c r="I16708" s="714"/>
      <c r="J16708"/>
      <c r="K16708"/>
      <c r="L16708"/>
    </row>
    <row r="16709" spans="9:12" x14ac:dyDescent="0.25">
      <c r="I16709" s="714"/>
      <c r="J16709"/>
      <c r="K16709"/>
      <c r="L16709"/>
    </row>
    <row r="16710" spans="9:12" x14ac:dyDescent="0.25">
      <c r="I16710" s="714"/>
      <c r="J16710"/>
      <c r="K16710"/>
      <c r="L16710"/>
    </row>
    <row r="16711" spans="9:12" x14ac:dyDescent="0.25">
      <c r="I16711" s="714"/>
      <c r="J16711"/>
      <c r="K16711"/>
      <c r="L16711"/>
    </row>
    <row r="16712" spans="9:12" x14ac:dyDescent="0.25">
      <c r="I16712" s="714"/>
      <c r="J16712"/>
      <c r="K16712"/>
      <c r="L16712"/>
    </row>
    <row r="16713" spans="9:12" x14ac:dyDescent="0.25">
      <c r="I16713" s="714"/>
      <c r="J16713"/>
      <c r="K16713"/>
      <c r="L16713"/>
    </row>
    <row r="16714" spans="9:12" x14ac:dyDescent="0.25">
      <c r="I16714" s="714"/>
      <c r="J16714"/>
      <c r="K16714"/>
      <c r="L16714"/>
    </row>
    <row r="16715" spans="9:12" x14ac:dyDescent="0.25">
      <c r="I16715" s="714"/>
      <c r="J16715"/>
      <c r="K16715"/>
      <c r="L16715"/>
    </row>
    <row r="16716" spans="9:12" x14ac:dyDescent="0.25">
      <c r="I16716" s="714"/>
      <c r="J16716"/>
      <c r="K16716"/>
      <c r="L16716"/>
    </row>
    <row r="16717" spans="9:12" x14ac:dyDescent="0.25">
      <c r="I16717" s="714"/>
      <c r="J16717"/>
      <c r="K16717"/>
      <c r="L16717"/>
    </row>
    <row r="16718" spans="9:12" x14ac:dyDescent="0.25">
      <c r="I16718" s="714"/>
      <c r="J16718"/>
      <c r="K16718"/>
      <c r="L16718"/>
    </row>
    <row r="16719" spans="9:12" x14ac:dyDescent="0.25">
      <c r="I16719" s="714"/>
      <c r="J16719"/>
      <c r="K16719"/>
      <c r="L16719"/>
    </row>
    <row r="16720" spans="9:12" x14ac:dyDescent="0.25">
      <c r="I16720" s="714"/>
      <c r="J16720"/>
      <c r="K16720"/>
      <c r="L16720"/>
    </row>
    <row r="16721" spans="9:12" x14ac:dyDescent="0.25">
      <c r="I16721" s="714"/>
      <c r="J16721"/>
      <c r="K16721"/>
      <c r="L16721"/>
    </row>
    <row r="16722" spans="9:12" x14ac:dyDescent="0.25">
      <c r="I16722" s="714"/>
      <c r="J16722"/>
      <c r="K16722"/>
      <c r="L16722"/>
    </row>
    <row r="16723" spans="9:12" x14ac:dyDescent="0.25">
      <c r="I16723" s="714"/>
      <c r="J16723"/>
      <c r="K16723"/>
      <c r="L16723"/>
    </row>
    <row r="16724" spans="9:12" x14ac:dyDescent="0.25">
      <c r="I16724" s="714"/>
      <c r="J16724"/>
      <c r="K16724"/>
      <c r="L16724"/>
    </row>
    <row r="16725" spans="9:12" x14ac:dyDescent="0.25">
      <c r="I16725" s="714"/>
      <c r="J16725"/>
      <c r="K16725"/>
      <c r="L16725"/>
    </row>
    <row r="16726" spans="9:12" x14ac:dyDescent="0.25">
      <c r="I16726" s="714"/>
      <c r="J16726"/>
      <c r="K16726"/>
      <c r="L16726"/>
    </row>
    <row r="16727" spans="9:12" x14ac:dyDescent="0.25">
      <c r="I16727" s="714"/>
      <c r="J16727"/>
      <c r="K16727"/>
      <c r="L16727"/>
    </row>
    <row r="16728" spans="9:12" x14ac:dyDescent="0.25">
      <c r="I16728" s="714"/>
      <c r="J16728"/>
      <c r="K16728"/>
      <c r="L16728"/>
    </row>
    <row r="16729" spans="9:12" x14ac:dyDescent="0.25">
      <c r="I16729" s="714"/>
      <c r="J16729"/>
      <c r="K16729"/>
      <c r="L16729"/>
    </row>
    <row r="16730" spans="9:12" x14ac:dyDescent="0.25">
      <c r="I16730" s="714"/>
      <c r="J16730"/>
      <c r="K16730"/>
      <c r="L16730"/>
    </row>
    <row r="16731" spans="9:12" x14ac:dyDescent="0.25">
      <c r="I16731" s="714"/>
      <c r="J16731"/>
      <c r="K16731"/>
      <c r="L16731"/>
    </row>
    <row r="16732" spans="9:12" x14ac:dyDescent="0.25">
      <c r="I16732" s="714"/>
      <c r="J16732"/>
      <c r="K16732"/>
      <c r="L16732"/>
    </row>
    <row r="16733" spans="9:12" x14ac:dyDescent="0.25">
      <c r="I16733" s="714"/>
      <c r="J16733"/>
      <c r="K16733"/>
      <c r="L16733"/>
    </row>
    <row r="16734" spans="9:12" x14ac:dyDescent="0.25">
      <c r="I16734" s="714"/>
      <c r="J16734"/>
      <c r="K16734"/>
      <c r="L16734"/>
    </row>
    <row r="16735" spans="9:12" x14ac:dyDescent="0.25">
      <c r="I16735" s="714"/>
      <c r="J16735"/>
      <c r="K16735"/>
      <c r="L16735"/>
    </row>
    <row r="16736" spans="9:12" x14ac:dyDescent="0.25">
      <c r="I16736" s="714"/>
      <c r="J16736"/>
      <c r="K16736"/>
      <c r="L16736"/>
    </row>
    <row r="16737" spans="9:12" x14ac:dyDescent="0.25">
      <c r="I16737" s="714"/>
      <c r="J16737"/>
      <c r="K16737"/>
      <c r="L16737"/>
    </row>
    <row r="16738" spans="9:12" x14ac:dyDescent="0.25">
      <c r="I16738" s="714"/>
      <c r="J16738"/>
      <c r="K16738"/>
      <c r="L16738"/>
    </row>
    <row r="16739" spans="9:12" x14ac:dyDescent="0.25">
      <c r="I16739" s="714"/>
      <c r="J16739"/>
      <c r="K16739"/>
      <c r="L16739"/>
    </row>
    <row r="16740" spans="9:12" x14ac:dyDescent="0.25">
      <c r="I16740" s="714"/>
      <c r="J16740"/>
      <c r="K16740"/>
      <c r="L16740"/>
    </row>
    <row r="16741" spans="9:12" x14ac:dyDescent="0.25">
      <c r="I16741" s="714"/>
      <c r="J16741"/>
      <c r="K16741"/>
      <c r="L16741"/>
    </row>
    <row r="16742" spans="9:12" x14ac:dyDescent="0.25">
      <c r="I16742" s="714"/>
      <c r="J16742"/>
      <c r="K16742"/>
      <c r="L16742"/>
    </row>
    <row r="16743" spans="9:12" x14ac:dyDescent="0.25">
      <c r="I16743" s="714"/>
      <c r="J16743"/>
      <c r="K16743"/>
      <c r="L16743"/>
    </row>
    <row r="16744" spans="9:12" x14ac:dyDescent="0.25">
      <c r="I16744" s="714"/>
      <c r="J16744"/>
      <c r="K16744"/>
      <c r="L16744"/>
    </row>
    <row r="16745" spans="9:12" x14ac:dyDescent="0.25">
      <c r="I16745" s="714"/>
      <c r="J16745"/>
      <c r="K16745"/>
      <c r="L16745"/>
    </row>
    <row r="16746" spans="9:12" x14ac:dyDescent="0.25">
      <c r="I16746" s="714"/>
      <c r="J16746"/>
      <c r="K16746"/>
      <c r="L16746"/>
    </row>
    <row r="16747" spans="9:12" x14ac:dyDescent="0.25">
      <c r="I16747" s="714"/>
      <c r="J16747"/>
      <c r="K16747"/>
      <c r="L16747"/>
    </row>
    <row r="16748" spans="9:12" x14ac:dyDescent="0.25">
      <c r="I16748" s="714"/>
      <c r="J16748"/>
      <c r="K16748"/>
      <c r="L16748"/>
    </row>
    <row r="16749" spans="9:12" x14ac:dyDescent="0.25">
      <c r="I16749" s="714"/>
      <c r="J16749"/>
      <c r="K16749"/>
      <c r="L16749"/>
    </row>
    <row r="16750" spans="9:12" x14ac:dyDescent="0.25">
      <c r="I16750" s="714"/>
      <c r="J16750"/>
      <c r="K16750"/>
      <c r="L16750"/>
    </row>
    <row r="16751" spans="9:12" x14ac:dyDescent="0.25">
      <c r="I16751" s="714"/>
      <c r="J16751"/>
      <c r="K16751"/>
      <c r="L16751"/>
    </row>
    <row r="16752" spans="9:12" x14ac:dyDescent="0.25">
      <c r="I16752" s="714"/>
      <c r="J16752"/>
      <c r="K16752"/>
      <c r="L16752"/>
    </row>
    <row r="16753" spans="9:12" x14ac:dyDescent="0.25">
      <c r="I16753" s="714"/>
      <c r="J16753"/>
      <c r="K16753"/>
      <c r="L16753"/>
    </row>
    <row r="16754" spans="9:12" x14ac:dyDescent="0.25">
      <c r="I16754" s="714"/>
      <c r="J16754"/>
      <c r="K16754"/>
      <c r="L16754"/>
    </row>
    <row r="16755" spans="9:12" x14ac:dyDescent="0.25">
      <c r="I16755" s="714"/>
      <c r="J16755"/>
      <c r="K16755"/>
      <c r="L16755"/>
    </row>
    <row r="16756" spans="9:12" x14ac:dyDescent="0.25">
      <c r="I16756" s="714"/>
      <c r="J16756"/>
      <c r="K16756"/>
      <c r="L16756"/>
    </row>
    <row r="16757" spans="9:12" x14ac:dyDescent="0.25">
      <c r="I16757" s="714"/>
      <c r="J16757"/>
      <c r="K16757"/>
      <c r="L16757"/>
    </row>
    <row r="16758" spans="9:12" x14ac:dyDescent="0.25">
      <c r="I16758" s="714"/>
      <c r="J16758"/>
      <c r="K16758"/>
      <c r="L16758"/>
    </row>
    <row r="16759" spans="9:12" x14ac:dyDescent="0.25">
      <c r="I16759" s="714"/>
      <c r="J16759"/>
      <c r="K16759"/>
      <c r="L16759"/>
    </row>
    <row r="16760" spans="9:12" x14ac:dyDescent="0.25">
      <c r="I16760" s="714"/>
      <c r="J16760"/>
      <c r="K16760"/>
      <c r="L16760"/>
    </row>
    <row r="16761" spans="9:12" x14ac:dyDescent="0.25">
      <c r="I16761" s="714"/>
      <c r="J16761"/>
      <c r="K16761"/>
      <c r="L16761"/>
    </row>
    <row r="16762" spans="9:12" x14ac:dyDescent="0.25">
      <c r="I16762" s="714"/>
      <c r="J16762"/>
      <c r="K16762"/>
      <c r="L16762"/>
    </row>
    <row r="16763" spans="9:12" x14ac:dyDescent="0.25">
      <c r="I16763" s="714"/>
      <c r="J16763"/>
      <c r="K16763"/>
      <c r="L16763"/>
    </row>
    <row r="16764" spans="9:12" x14ac:dyDescent="0.25">
      <c r="I16764" s="714"/>
      <c r="J16764"/>
      <c r="K16764"/>
      <c r="L16764"/>
    </row>
    <row r="16765" spans="9:12" x14ac:dyDescent="0.25">
      <c r="I16765" s="714"/>
      <c r="J16765"/>
      <c r="K16765"/>
      <c r="L16765"/>
    </row>
    <row r="16766" spans="9:12" x14ac:dyDescent="0.25">
      <c r="I16766" s="714"/>
      <c r="J16766"/>
      <c r="K16766"/>
      <c r="L16766"/>
    </row>
    <row r="16767" spans="9:12" x14ac:dyDescent="0.25">
      <c r="I16767" s="714"/>
      <c r="J16767"/>
      <c r="K16767"/>
      <c r="L16767"/>
    </row>
    <row r="16768" spans="9:12" x14ac:dyDescent="0.25">
      <c r="I16768" s="714"/>
      <c r="J16768"/>
      <c r="K16768"/>
      <c r="L16768"/>
    </row>
    <row r="16769" spans="9:12" x14ac:dyDescent="0.25">
      <c r="I16769" s="714"/>
      <c r="J16769"/>
      <c r="K16769"/>
      <c r="L16769"/>
    </row>
    <row r="16770" spans="9:12" x14ac:dyDescent="0.25">
      <c r="I16770" s="714"/>
      <c r="J16770"/>
      <c r="K16770"/>
      <c r="L16770"/>
    </row>
    <row r="16771" spans="9:12" x14ac:dyDescent="0.25">
      <c r="I16771" s="714"/>
      <c r="J16771"/>
      <c r="K16771"/>
      <c r="L16771"/>
    </row>
    <row r="16772" spans="9:12" x14ac:dyDescent="0.25">
      <c r="I16772" s="714"/>
      <c r="J16772"/>
      <c r="K16772"/>
      <c r="L16772"/>
    </row>
    <row r="16773" spans="9:12" x14ac:dyDescent="0.25">
      <c r="I16773" s="714"/>
      <c r="J16773"/>
      <c r="K16773"/>
      <c r="L16773"/>
    </row>
    <row r="16774" spans="9:12" x14ac:dyDescent="0.25">
      <c r="I16774" s="714"/>
      <c r="J16774"/>
      <c r="K16774"/>
      <c r="L16774"/>
    </row>
    <row r="16775" spans="9:12" x14ac:dyDescent="0.25">
      <c r="I16775" s="714"/>
      <c r="J16775"/>
      <c r="K16775"/>
      <c r="L16775"/>
    </row>
    <row r="16776" spans="9:12" x14ac:dyDescent="0.25">
      <c r="I16776" s="714"/>
      <c r="J16776"/>
      <c r="K16776"/>
      <c r="L16776"/>
    </row>
    <row r="16777" spans="9:12" x14ac:dyDescent="0.25">
      <c r="I16777" s="714"/>
      <c r="J16777"/>
      <c r="K16777"/>
      <c r="L16777"/>
    </row>
    <row r="16778" spans="9:12" x14ac:dyDescent="0.25">
      <c r="I16778" s="714"/>
      <c r="J16778"/>
      <c r="K16778"/>
      <c r="L16778"/>
    </row>
    <row r="16779" spans="9:12" x14ac:dyDescent="0.25">
      <c r="I16779" s="714"/>
      <c r="J16779"/>
      <c r="K16779"/>
      <c r="L16779"/>
    </row>
    <row r="16780" spans="9:12" x14ac:dyDescent="0.25">
      <c r="I16780" s="714"/>
      <c r="J16780"/>
      <c r="K16780"/>
      <c r="L16780"/>
    </row>
    <row r="16781" spans="9:12" x14ac:dyDescent="0.25">
      <c r="I16781" s="714"/>
      <c r="J16781"/>
      <c r="K16781"/>
      <c r="L16781"/>
    </row>
    <row r="16782" spans="9:12" x14ac:dyDescent="0.25">
      <c r="I16782" s="714"/>
      <c r="J16782"/>
      <c r="K16782"/>
      <c r="L16782"/>
    </row>
    <row r="16783" spans="9:12" x14ac:dyDescent="0.25">
      <c r="I16783" s="714"/>
      <c r="J16783"/>
      <c r="K16783"/>
      <c r="L16783"/>
    </row>
    <row r="16784" spans="9:12" x14ac:dyDescent="0.25">
      <c r="I16784" s="714"/>
      <c r="J16784"/>
      <c r="K16784"/>
      <c r="L16784"/>
    </row>
    <row r="16785" spans="9:12" x14ac:dyDescent="0.25">
      <c r="I16785" s="714"/>
      <c r="J16785"/>
      <c r="K16785"/>
      <c r="L16785"/>
    </row>
    <row r="16786" spans="9:12" x14ac:dyDescent="0.25">
      <c r="I16786" s="714"/>
      <c r="J16786"/>
      <c r="K16786"/>
      <c r="L16786"/>
    </row>
    <row r="16787" spans="9:12" x14ac:dyDescent="0.25">
      <c r="I16787" s="714"/>
      <c r="J16787"/>
      <c r="K16787"/>
      <c r="L16787"/>
    </row>
    <row r="16788" spans="9:12" x14ac:dyDescent="0.25">
      <c r="I16788" s="714"/>
      <c r="J16788"/>
      <c r="K16788"/>
      <c r="L16788"/>
    </row>
    <row r="16789" spans="9:12" x14ac:dyDescent="0.25">
      <c r="I16789" s="714"/>
      <c r="J16789"/>
      <c r="K16789"/>
      <c r="L16789"/>
    </row>
    <row r="16790" spans="9:12" x14ac:dyDescent="0.25">
      <c r="I16790" s="714"/>
      <c r="J16790"/>
      <c r="K16790"/>
      <c r="L16790"/>
    </row>
    <row r="16791" spans="9:12" x14ac:dyDescent="0.25">
      <c r="I16791" s="714"/>
      <c r="J16791"/>
      <c r="K16791"/>
      <c r="L16791"/>
    </row>
    <row r="16792" spans="9:12" x14ac:dyDescent="0.25">
      <c r="I16792" s="714"/>
      <c r="J16792"/>
      <c r="K16792"/>
      <c r="L16792"/>
    </row>
    <row r="16793" spans="9:12" x14ac:dyDescent="0.25">
      <c r="I16793" s="714"/>
      <c r="J16793"/>
      <c r="K16793"/>
      <c r="L16793"/>
    </row>
    <row r="16794" spans="9:12" x14ac:dyDescent="0.25">
      <c r="I16794" s="714"/>
      <c r="J16794"/>
      <c r="K16794"/>
      <c r="L16794"/>
    </row>
    <row r="16795" spans="9:12" x14ac:dyDescent="0.25">
      <c r="I16795" s="714"/>
      <c r="J16795"/>
      <c r="K16795"/>
      <c r="L16795"/>
    </row>
    <row r="16796" spans="9:12" x14ac:dyDescent="0.25">
      <c r="I16796" s="714"/>
      <c r="J16796"/>
      <c r="K16796"/>
      <c r="L16796"/>
    </row>
    <row r="16797" spans="9:12" x14ac:dyDescent="0.25">
      <c r="I16797" s="714"/>
      <c r="J16797"/>
      <c r="K16797"/>
      <c r="L16797"/>
    </row>
    <row r="16798" spans="9:12" x14ac:dyDescent="0.25">
      <c r="I16798" s="714"/>
      <c r="J16798"/>
      <c r="K16798"/>
      <c r="L16798"/>
    </row>
    <row r="16799" spans="9:12" x14ac:dyDescent="0.25">
      <c r="I16799" s="714"/>
      <c r="J16799"/>
      <c r="K16799"/>
      <c r="L16799"/>
    </row>
    <row r="16800" spans="9:12" x14ac:dyDescent="0.25">
      <c r="I16800" s="714"/>
      <c r="J16800"/>
      <c r="K16800"/>
      <c r="L16800"/>
    </row>
    <row r="16801" spans="9:12" x14ac:dyDescent="0.25">
      <c r="I16801" s="714"/>
      <c r="J16801"/>
      <c r="K16801"/>
      <c r="L16801"/>
    </row>
    <row r="16802" spans="9:12" x14ac:dyDescent="0.25">
      <c r="I16802" s="714"/>
      <c r="J16802"/>
      <c r="K16802"/>
      <c r="L16802"/>
    </row>
    <row r="16803" spans="9:12" x14ac:dyDescent="0.25">
      <c r="I16803" s="714"/>
      <c r="J16803"/>
      <c r="K16803"/>
      <c r="L16803"/>
    </row>
    <row r="16804" spans="9:12" x14ac:dyDescent="0.25">
      <c r="I16804" s="714"/>
      <c r="J16804"/>
      <c r="K16804"/>
      <c r="L16804"/>
    </row>
    <row r="16805" spans="9:12" x14ac:dyDescent="0.25">
      <c r="I16805" s="714"/>
      <c r="J16805"/>
      <c r="K16805"/>
      <c r="L16805"/>
    </row>
    <row r="16806" spans="9:12" x14ac:dyDescent="0.25">
      <c r="I16806" s="714"/>
      <c r="J16806"/>
      <c r="K16806"/>
      <c r="L16806"/>
    </row>
    <row r="16807" spans="9:12" x14ac:dyDescent="0.25">
      <c r="I16807" s="714"/>
      <c r="J16807"/>
      <c r="K16807"/>
      <c r="L16807"/>
    </row>
    <row r="16808" spans="9:12" x14ac:dyDescent="0.25">
      <c r="I16808" s="714"/>
      <c r="J16808"/>
      <c r="K16808"/>
      <c r="L16808"/>
    </row>
    <row r="16809" spans="9:12" x14ac:dyDescent="0.25">
      <c r="I16809" s="714"/>
      <c r="J16809"/>
      <c r="K16809"/>
      <c r="L16809"/>
    </row>
    <row r="16810" spans="9:12" x14ac:dyDescent="0.25">
      <c r="I16810" s="714"/>
      <c r="J16810"/>
      <c r="K16810"/>
      <c r="L16810"/>
    </row>
    <row r="16811" spans="9:12" x14ac:dyDescent="0.25">
      <c r="I16811" s="714"/>
      <c r="J16811"/>
      <c r="K16811"/>
      <c r="L16811"/>
    </row>
    <row r="16812" spans="9:12" x14ac:dyDescent="0.25">
      <c r="I16812" s="714"/>
      <c r="J16812"/>
      <c r="K16812"/>
      <c r="L16812"/>
    </row>
    <row r="16813" spans="9:12" x14ac:dyDescent="0.25">
      <c r="I16813" s="714"/>
      <c r="J16813"/>
      <c r="K16813"/>
      <c r="L16813"/>
    </row>
    <row r="16814" spans="9:12" x14ac:dyDescent="0.25">
      <c r="I16814" s="714"/>
      <c r="J16814"/>
      <c r="K16814"/>
      <c r="L16814"/>
    </row>
    <row r="16815" spans="9:12" x14ac:dyDescent="0.25">
      <c r="I16815" s="714"/>
      <c r="J16815"/>
      <c r="K16815"/>
      <c r="L16815"/>
    </row>
    <row r="16816" spans="9:12" x14ac:dyDescent="0.25">
      <c r="I16816" s="714"/>
      <c r="J16816"/>
      <c r="K16816"/>
      <c r="L16816"/>
    </row>
    <row r="16817" spans="9:12" x14ac:dyDescent="0.25">
      <c r="I16817" s="714"/>
      <c r="J16817"/>
      <c r="K16817"/>
      <c r="L16817"/>
    </row>
    <row r="16818" spans="9:12" x14ac:dyDescent="0.25">
      <c r="I16818" s="714"/>
      <c r="J16818"/>
      <c r="K16818"/>
      <c r="L16818"/>
    </row>
    <row r="16819" spans="9:12" x14ac:dyDescent="0.25">
      <c r="I16819" s="714"/>
      <c r="J16819"/>
      <c r="K16819"/>
      <c r="L16819"/>
    </row>
    <row r="16820" spans="9:12" x14ac:dyDescent="0.25">
      <c r="I16820" s="714"/>
      <c r="J16820"/>
      <c r="K16820"/>
      <c r="L16820"/>
    </row>
    <row r="16821" spans="9:12" x14ac:dyDescent="0.25">
      <c r="I16821" s="714"/>
      <c r="J16821"/>
      <c r="K16821"/>
      <c r="L16821"/>
    </row>
    <row r="16822" spans="9:12" x14ac:dyDescent="0.25">
      <c r="I16822" s="714"/>
      <c r="J16822"/>
      <c r="K16822"/>
      <c r="L16822"/>
    </row>
    <row r="16823" spans="9:12" x14ac:dyDescent="0.25">
      <c r="I16823" s="714"/>
      <c r="J16823"/>
      <c r="K16823"/>
      <c r="L16823"/>
    </row>
    <row r="16824" spans="9:12" x14ac:dyDescent="0.25">
      <c r="I16824" s="714"/>
      <c r="J16824"/>
      <c r="K16824"/>
      <c r="L16824"/>
    </row>
    <row r="16825" spans="9:12" x14ac:dyDescent="0.25">
      <c r="I16825" s="714"/>
      <c r="J16825"/>
      <c r="K16825"/>
      <c r="L16825"/>
    </row>
    <row r="16826" spans="9:12" x14ac:dyDescent="0.25">
      <c r="I16826" s="714"/>
      <c r="J16826"/>
      <c r="K16826"/>
      <c r="L16826"/>
    </row>
    <row r="16827" spans="9:12" x14ac:dyDescent="0.25">
      <c r="I16827" s="714"/>
      <c r="J16827"/>
      <c r="K16827"/>
      <c r="L16827"/>
    </row>
    <row r="16828" spans="9:12" x14ac:dyDescent="0.25">
      <c r="I16828" s="714"/>
      <c r="J16828"/>
      <c r="K16828"/>
      <c r="L16828"/>
    </row>
    <row r="16829" spans="9:12" x14ac:dyDescent="0.25">
      <c r="I16829" s="714"/>
      <c r="J16829"/>
      <c r="K16829"/>
      <c r="L16829"/>
    </row>
    <row r="16830" spans="9:12" x14ac:dyDescent="0.25">
      <c r="I16830" s="714"/>
      <c r="J16830"/>
      <c r="K16830"/>
      <c r="L16830"/>
    </row>
    <row r="16831" spans="9:12" x14ac:dyDescent="0.25">
      <c r="I16831" s="714"/>
      <c r="J16831"/>
      <c r="K16831"/>
      <c r="L16831"/>
    </row>
    <row r="16832" spans="9:12" x14ac:dyDescent="0.25">
      <c r="I16832" s="714"/>
      <c r="J16832"/>
      <c r="K16832"/>
      <c r="L16832"/>
    </row>
    <row r="16833" spans="9:12" x14ac:dyDescent="0.25">
      <c r="I16833" s="714"/>
      <c r="J16833"/>
      <c r="K16833"/>
      <c r="L16833"/>
    </row>
    <row r="16834" spans="9:12" x14ac:dyDescent="0.25">
      <c r="I16834" s="714"/>
      <c r="J16834"/>
      <c r="K16834"/>
      <c r="L16834"/>
    </row>
    <row r="16835" spans="9:12" x14ac:dyDescent="0.25">
      <c r="I16835" s="714"/>
      <c r="J16835"/>
      <c r="K16835"/>
      <c r="L16835"/>
    </row>
    <row r="16836" spans="9:12" x14ac:dyDescent="0.25">
      <c r="I16836" s="714"/>
      <c r="J16836"/>
      <c r="K16836"/>
      <c r="L16836"/>
    </row>
    <row r="16837" spans="9:12" x14ac:dyDescent="0.25">
      <c r="I16837" s="714"/>
      <c r="J16837"/>
      <c r="K16837"/>
      <c r="L16837"/>
    </row>
    <row r="16838" spans="9:12" x14ac:dyDescent="0.25">
      <c r="I16838" s="714"/>
      <c r="J16838"/>
      <c r="K16838"/>
      <c r="L16838"/>
    </row>
    <row r="16839" spans="9:12" x14ac:dyDescent="0.25">
      <c r="I16839" s="714"/>
      <c r="J16839"/>
      <c r="K16839"/>
      <c r="L16839"/>
    </row>
    <row r="16840" spans="9:12" x14ac:dyDescent="0.25">
      <c r="I16840" s="714"/>
      <c r="J16840"/>
      <c r="K16840"/>
      <c r="L16840"/>
    </row>
    <row r="16841" spans="9:12" x14ac:dyDescent="0.25">
      <c r="I16841" s="714"/>
      <c r="J16841"/>
      <c r="K16841"/>
      <c r="L16841"/>
    </row>
    <row r="16842" spans="9:12" x14ac:dyDescent="0.25">
      <c r="I16842" s="714"/>
      <c r="J16842"/>
      <c r="K16842"/>
      <c r="L16842"/>
    </row>
    <row r="16843" spans="9:12" x14ac:dyDescent="0.25">
      <c r="I16843" s="714"/>
      <c r="J16843"/>
      <c r="K16843"/>
      <c r="L16843"/>
    </row>
    <row r="16844" spans="9:12" x14ac:dyDescent="0.25">
      <c r="I16844" s="714"/>
      <c r="J16844"/>
      <c r="K16844"/>
      <c r="L16844"/>
    </row>
    <row r="16845" spans="9:12" x14ac:dyDescent="0.25">
      <c r="I16845" s="714"/>
      <c r="J16845"/>
      <c r="K16845"/>
      <c r="L16845"/>
    </row>
    <row r="16846" spans="9:12" x14ac:dyDescent="0.25">
      <c r="I16846" s="714"/>
      <c r="J16846"/>
      <c r="K16846"/>
      <c r="L16846"/>
    </row>
    <row r="16847" spans="9:12" x14ac:dyDescent="0.25">
      <c r="I16847" s="714"/>
      <c r="J16847"/>
      <c r="K16847"/>
      <c r="L16847"/>
    </row>
    <row r="16848" spans="9:12" x14ac:dyDescent="0.25">
      <c r="I16848" s="714"/>
      <c r="J16848"/>
      <c r="K16848"/>
      <c r="L16848"/>
    </row>
    <row r="16849" spans="9:12" x14ac:dyDescent="0.25">
      <c r="I16849" s="714"/>
      <c r="J16849"/>
      <c r="K16849"/>
      <c r="L16849"/>
    </row>
    <row r="16850" spans="9:12" x14ac:dyDescent="0.25">
      <c r="I16850" s="714"/>
      <c r="J16850"/>
      <c r="K16850"/>
      <c r="L16850"/>
    </row>
    <row r="16851" spans="9:12" x14ac:dyDescent="0.25">
      <c r="I16851" s="714"/>
      <c r="J16851"/>
      <c r="K16851"/>
      <c r="L16851"/>
    </row>
    <row r="16852" spans="9:12" x14ac:dyDescent="0.25">
      <c r="I16852" s="714"/>
      <c r="J16852"/>
      <c r="K16852"/>
      <c r="L16852"/>
    </row>
    <row r="16853" spans="9:12" x14ac:dyDescent="0.25">
      <c r="I16853" s="714"/>
      <c r="J16853"/>
      <c r="K16853"/>
      <c r="L16853"/>
    </row>
    <row r="16854" spans="9:12" x14ac:dyDescent="0.25">
      <c r="I16854" s="714"/>
      <c r="J16854"/>
      <c r="K16854"/>
      <c r="L16854"/>
    </row>
    <row r="16855" spans="9:12" x14ac:dyDescent="0.25">
      <c r="I16855" s="714"/>
      <c r="J16855"/>
      <c r="K16855"/>
      <c r="L16855"/>
    </row>
    <row r="16856" spans="9:12" x14ac:dyDescent="0.25">
      <c r="I16856" s="714"/>
      <c r="J16856"/>
      <c r="K16856"/>
      <c r="L16856"/>
    </row>
    <row r="16857" spans="9:12" x14ac:dyDescent="0.25">
      <c r="I16857" s="714"/>
      <c r="J16857"/>
      <c r="K16857"/>
      <c r="L16857"/>
    </row>
    <row r="16858" spans="9:12" x14ac:dyDescent="0.25">
      <c r="I16858" s="714"/>
      <c r="J16858"/>
      <c r="K16858"/>
      <c r="L16858"/>
    </row>
    <row r="16859" spans="9:12" x14ac:dyDescent="0.25">
      <c r="I16859" s="714"/>
      <c r="J16859"/>
      <c r="K16859"/>
      <c r="L16859"/>
    </row>
    <row r="16860" spans="9:12" x14ac:dyDescent="0.25">
      <c r="I16860" s="714"/>
      <c r="J16860"/>
      <c r="K16860"/>
      <c r="L16860"/>
    </row>
    <row r="16861" spans="9:12" x14ac:dyDescent="0.25">
      <c r="I16861" s="714"/>
      <c r="J16861"/>
      <c r="K16861"/>
      <c r="L16861"/>
    </row>
    <row r="16862" spans="9:12" x14ac:dyDescent="0.25">
      <c r="I16862" s="714"/>
      <c r="J16862"/>
      <c r="K16862"/>
      <c r="L16862"/>
    </row>
    <row r="16863" spans="9:12" x14ac:dyDescent="0.25">
      <c r="I16863" s="714"/>
      <c r="J16863"/>
      <c r="K16863"/>
      <c r="L16863"/>
    </row>
    <row r="16864" spans="9:12" x14ac:dyDescent="0.25">
      <c r="I16864" s="714"/>
      <c r="J16864"/>
      <c r="K16864"/>
      <c r="L16864"/>
    </row>
    <row r="16865" spans="9:12" x14ac:dyDescent="0.25">
      <c r="I16865" s="714"/>
      <c r="J16865"/>
      <c r="K16865"/>
      <c r="L16865"/>
    </row>
    <row r="16866" spans="9:12" x14ac:dyDescent="0.25">
      <c r="I16866" s="714"/>
      <c r="J16866"/>
      <c r="K16866"/>
      <c r="L16866"/>
    </row>
    <row r="16867" spans="9:12" x14ac:dyDescent="0.25">
      <c r="I16867" s="714"/>
      <c r="J16867"/>
      <c r="K16867"/>
      <c r="L16867"/>
    </row>
    <row r="16868" spans="9:12" x14ac:dyDescent="0.25">
      <c r="I16868" s="714"/>
      <c r="J16868"/>
      <c r="K16868"/>
      <c r="L16868"/>
    </row>
    <row r="16869" spans="9:12" x14ac:dyDescent="0.25">
      <c r="I16869" s="714"/>
      <c r="J16869"/>
      <c r="K16869"/>
      <c r="L16869"/>
    </row>
    <row r="16870" spans="9:12" x14ac:dyDescent="0.25">
      <c r="I16870" s="714"/>
      <c r="J16870"/>
      <c r="K16870"/>
      <c r="L16870"/>
    </row>
    <row r="16871" spans="9:12" x14ac:dyDescent="0.25">
      <c r="I16871" s="714"/>
      <c r="J16871"/>
      <c r="K16871"/>
      <c r="L16871"/>
    </row>
    <row r="16872" spans="9:12" x14ac:dyDescent="0.25">
      <c r="I16872" s="714"/>
      <c r="J16872"/>
      <c r="K16872"/>
      <c r="L16872"/>
    </row>
    <row r="16873" spans="9:12" x14ac:dyDescent="0.25">
      <c r="I16873" s="714"/>
      <c r="J16873"/>
      <c r="K16873"/>
      <c r="L16873"/>
    </row>
    <row r="16874" spans="9:12" x14ac:dyDescent="0.25">
      <c r="I16874" s="714"/>
      <c r="J16874"/>
      <c r="K16874"/>
      <c r="L16874"/>
    </row>
    <row r="16875" spans="9:12" x14ac:dyDescent="0.25">
      <c r="I16875" s="714"/>
      <c r="J16875"/>
      <c r="K16875"/>
      <c r="L16875"/>
    </row>
    <row r="16876" spans="9:12" x14ac:dyDescent="0.25">
      <c r="I16876" s="714"/>
      <c r="J16876"/>
      <c r="K16876"/>
      <c r="L16876"/>
    </row>
    <row r="16877" spans="9:12" x14ac:dyDescent="0.25">
      <c r="I16877" s="714"/>
      <c r="J16877"/>
      <c r="K16877"/>
      <c r="L16877"/>
    </row>
    <row r="16878" spans="9:12" x14ac:dyDescent="0.25">
      <c r="I16878" s="714"/>
      <c r="J16878"/>
      <c r="K16878"/>
      <c r="L16878"/>
    </row>
    <row r="16879" spans="9:12" x14ac:dyDescent="0.25">
      <c r="I16879" s="714"/>
      <c r="J16879"/>
      <c r="K16879"/>
      <c r="L16879"/>
    </row>
    <row r="16880" spans="9:12" x14ac:dyDescent="0.25">
      <c r="I16880" s="714"/>
      <c r="J16880"/>
      <c r="K16880"/>
      <c r="L16880"/>
    </row>
    <row r="16881" spans="9:12" x14ac:dyDescent="0.25">
      <c r="I16881" s="714"/>
      <c r="J16881"/>
      <c r="K16881"/>
      <c r="L16881"/>
    </row>
    <row r="16882" spans="9:12" x14ac:dyDescent="0.25">
      <c r="I16882" s="714"/>
      <c r="J16882"/>
      <c r="K16882"/>
      <c r="L16882"/>
    </row>
    <row r="16883" spans="9:12" x14ac:dyDescent="0.25">
      <c r="I16883" s="714"/>
      <c r="J16883"/>
      <c r="K16883"/>
      <c r="L16883"/>
    </row>
    <row r="16884" spans="9:12" x14ac:dyDescent="0.25">
      <c r="I16884" s="714"/>
      <c r="J16884"/>
      <c r="K16884"/>
      <c r="L16884"/>
    </row>
    <row r="16885" spans="9:12" x14ac:dyDescent="0.25">
      <c r="I16885" s="714"/>
      <c r="J16885"/>
      <c r="K16885"/>
      <c r="L16885"/>
    </row>
    <row r="16886" spans="9:12" x14ac:dyDescent="0.25">
      <c r="I16886" s="714"/>
      <c r="J16886"/>
      <c r="K16886"/>
      <c r="L16886"/>
    </row>
    <row r="16887" spans="9:12" x14ac:dyDescent="0.25">
      <c r="I16887" s="714"/>
      <c r="J16887"/>
      <c r="K16887"/>
      <c r="L16887"/>
    </row>
    <row r="16888" spans="9:12" x14ac:dyDescent="0.25">
      <c r="I16888" s="714"/>
      <c r="J16888"/>
      <c r="K16888"/>
      <c r="L16888"/>
    </row>
    <row r="16889" spans="9:12" x14ac:dyDescent="0.25">
      <c r="I16889" s="714"/>
      <c r="J16889"/>
      <c r="K16889"/>
      <c r="L16889"/>
    </row>
    <row r="16890" spans="9:12" x14ac:dyDescent="0.25">
      <c r="I16890" s="714"/>
      <c r="J16890"/>
      <c r="K16890"/>
      <c r="L16890"/>
    </row>
    <row r="16891" spans="9:12" x14ac:dyDescent="0.25">
      <c r="I16891" s="714"/>
      <c r="J16891"/>
      <c r="K16891"/>
      <c r="L16891"/>
    </row>
    <row r="16892" spans="9:12" x14ac:dyDescent="0.25">
      <c r="I16892" s="714"/>
      <c r="J16892"/>
      <c r="K16892"/>
      <c r="L16892"/>
    </row>
    <row r="16893" spans="9:12" x14ac:dyDescent="0.25">
      <c r="I16893" s="714"/>
      <c r="J16893"/>
      <c r="K16893"/>
      <c r="L16893"/>
    </row>
    <row r="16894" spans="9:12" x14ac:dyDescent="0.25">
      <c r="I16894" s="714"/>
      <c r="J16894"/>
      <c r="K16894"/>
      <c r="L16894"/>
    </row>
    <row r="16895" spans="9:12" x14ac:dyDescent="0.25">
      <c r="I16895" s="714"/>
      <c r="J16895"/>
      <c r="K16895"/>
      <c r="L16895"/>
    </row>
    <row r="16896" spans="9:12" x14ac:dyDescent="0.25">
      <c r="I16896" s="714"/>
      <c r="J16896"/>
      <c r="K16896"/>
      <c r="L16896"/>
    </row>
    <row r="16897" spans="9:12" x14ac:dyDescent="0.25">
      <c r="I16897" s="714"/>
      <c r="J16897"/>
      <c r="K16897"/>
      <c r="L16897"/>
    </row>
    <row r="16898" spans="9:12" x14ac:dyDescent="0.25">
      <c r="I16898" s="714"/>
      <c r="J16898"/>
      <c r="K16898"/>
      <c r="L16898"/>
    </row>
    <row r="16899" spans="9:12" x14ac:dyDescent="0.25">
      <c r="I16899" s="714"/>
      <c r="J16899"/>
      <c r="K16899"/>
      <c r="L16899"/>
    </row>
    <row r="16900" spans="9:12" x14ac:dyDescent="0.25">
      <c r="I16900" s="714"/>
      <c r="J16900"/>
      <c r="K16900"/>
      <c r="L16900"/>
    </row>
    <row r="16901" spans="9:12" x14ac:dyDescent="0.25">
      <c r="I16901" s="714"/>
      <c r="J16901"/>
      <c r="K16901"/>
      <c r="L16901"/>
    </row>
    <row r="16902" spans="9:12" x14ac:dyDescent="0.25">
      <c r="I16902" s="714"/>
      <c r="J16902"/>
      <c r="K16902"/>
      <c r="L16902"/>
    </row>
    <row r="16903" spans="9:12" x14ac:dyDescent="0.25">
      <c r="I16903" s="714"/>
      <c r="J16903"/>
      <c r="K16903"/>
      <c r="L16903"/>
    </row>
    <row r="16904" spans="9:12" x14ac:dyDescent="0.25">
      <c r="I16904" s="714"/>
      <c r="J16904"/>
      <c r="K16904"/>
      <c r="L16904"/>
    </row>
    <row r="16905" spans="9:12" x14ac:dyDescent="0.25">
      <c r="I16905" s="714"/>
      <c r="J16905"/>
      <c r="K16905"/>
      <c r="L16905"/>
    </row>
    <row r="16906" spans="9:12" x14ac:dyDescent="0.25">
      <c r="I16906" s="714"/>
      <c r="J16906"/>
      <c r="K16906"/>
      <c r="L16906"/>
    </row>
    <row r="16907" spans="9:12" x14ac:dyDescent="0.25">
      <c r="I16907" s="714"/>
      <c r="J16907"/>
      <c r="K16907"/>
      <c r="L16907"/>
    </row>
    <row r="16908" spans="9:12" x14ac:dyDescent="0.25">
      <c r="I16908" s="714"/>
      <c r="J16908"/>
      <c r="K16908"/>
      <c r="L16908"/>
    </row>
    <row r="16909" spans="9:12" x14ac:dyDescent="0.25">
      <c r="I16909" s="714"/>
      <c r="J16909"/>
      <c r="K16909"/>
      <c r="L16909"/>
    </row>
    <row r="16910" spans="9:12" x14ac:dyDescent="0.25">
      <c r="I16910" s="714"/>
      <c r="J16910"/>
      <c r="K16910"/>
      <c r="L16910"/>
    </row>
    <row r="16911" spans="9:12" x14ac:dyDescent="0.25">
      <c r="I16911" s="714"/>
      <c r="J16911"/>
      <c r="K16911"/>
      <c r="L16911"/>
    </row>
    <row r="16912" spans="9:12" x14ac:dyDescent="0.25">
      <c r="I16912" s="714"/>
      <c r="J16912"/>
      <c r="K16912"/>
      <c r="L16912"/>
    </row>
    <row r="16913" spans="9:12" x14ac:dyDescent="0.25">
      <c r="I16913" s="714"/>
      <c r="J16913"/>
      <c r="K16913"/>
      <c r="L16913"/>
    </row>
    <row r="16914" spans="9:12" x14ac:dyDescent="0.25">
      <c r="I16914" s="714"/>
      <c r="J16914"/>
      <c r="K16914"/>
      <c r="L16914"/>
    </row>
    <row r="16915" spans="9:12" x14ac:dyDescent="0.25">
      <c r="I16915" s="714"/>
      <c r="J16915"/>
      <c r="K16915"/>
      <c r="L16915"/>
    </row>
    <row r="16916" spans="9:12" x14ac:dyDescent="0.25">
      <c r="I16916" s="714"/>
      <c r="J16916"/>
      <c r="K16916"/>
      <c r="L16916"/>
    </row>
    <row r="16917" spans="9:12" x14ac:dyDescent="0.25">
      <c r="I16917" s="714"/>
      <c r="J16917"/>
      <c r="K16917"/>
      <c r="L16917"/>
    </row>
    <row r="16918" spans="9:12" x14ac:dyDescent="0.25">
      <c r="I16918" s="714"/>
      <c r="J16918"/>
      <c r="K16918"/>
      <c r="L16918"/>
    </row>
    <row r="16919" spans="9:12" x14ac:dyDescent="0.25">
      <c r="I16919" s="714"/>
      <c r="J16919"/>
      <c r="K16919"/>
      <c r="L16919"/>
    </row>
    <row r="16920" spans="9:12" x14ac:dyDescent="0.25">
      <c r="I16920" s="714"/>
      <c r="J16920"/>
      <c r="K16920"/>
      <c r="L16920"/>
    </row>
    <row r="16921" spans="9:12" x14ac:dyDescent="0.25">
      <c r="I16921" s="714"/>
      <c r="J16921"/>
      <c r="K16921"/>
      <c r="L16921"/>
    </row>
    <row r="16922" spans="9:12" x14ac:dyDescent="0.25">
      <c r="I16922" s="714"/>
      <c r="J16922"/>
      <c r="K16922"/>
      <c r="L16922"/>
    </row>
    <row r="16923" spans="9:12" x14ac:dyDescent="0.25">
      <c r="I16923" s="714"/>
      <c r="J16923"/>
      <c r="K16923"/>
      <c r="L16923"/>
    </row>
    <row r="16924" spans="9:12" x14ac:dyDescent="0.25">
      <c r="I16924" s="714"/>
      <c r="J16924"/>
      <c r="K16924"/>
      <c r="L16924"/>
    </row>
    <row r="16925" spans="9:12" x14ac:dyDescent="0.25">
      <c r="I16925" s="714"/>
      <c r="J16925"/>
      <c r="K16925"/>
      <c r="L16925"/>
    </row>
    <row r="16926" spans="9:12" x14ac:dyDescent="0.25">
      <c r="I16926" s="714"/>
      <c r="J16926"/>
      <c r="K16926"/>
      <c r="L16926"/>
    </row>
    <row r="16927" spans="9:12" x14ac:dyDescent="0.25">
      <c r="I16927" s="714"/>
      <c r="J16927"/>
      <c r="K16927"/>
      <c r="L16927"/>
    </row>
    <row r="16928" spans="9:12" x14ac:dyDescent="0.25">
      <c r="I16928" s="714"/>
      <c r="J16928"/>
      <c r="K16928"/>
      <c r="L16928"/>
    </row>
    <row r="16929" spans="9:12" x14ac:dyDescent="0.25">
      <c r="I16929" s="714"/>
      <c r="J16929"/>
      <c r="K16929"/>
      <c r="L16929"/>
    </row>
    <row r="16930" spans="9:12" x14ac:dyDescent="0.25">
      <c r="I16930" s="714"/>
      <c r="J16930"/>
      <c r="K16930"/>
      <c r="L16930"/>
    </row>
    <row r="16931" spans="9:12" x14ac:dyDescent="0.25">
      <c r="I16931" s="714"/>
      <c r="J16931"/>
      <c r="K16931"/>
      <c r="L16931"/>
    </row>
    <row r="16932" spans="9:12" x14ac:dyDescent="0.25">
      <c r="I16932" s="714"/>
      <c r="J16932"/>
      <c r="K16932"/>
      <c r="L16932"/>
    </row>
    <row r="16933" spans="9:12" x14ac:dyDescent="0.25">
      <c r="I16933" s="714"/>
      <c r="J16933"/>
      <c r="K16933"/>
      <c r="L16933"/>
    </row>
    <row r="16934" spans="9:12" x14ac:dyDescent="0.25">
      <c r="I16934" s="714"/>
      <c r="J16934"/>
      <c r="K16934"/>
      <c r="L16934"/>
    </row>
    <row r="16935" spans="9:12" x14ac:dyDescent="0.25">
      <c r="I16935" s="714"/>
      <c r="J16935"/>
      <c r="K16935"/>
      <c r="L16935"/>
    </row>
    <row r="16936" spans="9:12" x14ac:dyDescent="0.25">
      <c r="I16936" s="714"/>
      <c r="J16936"/>
      <c r="K16936"/>
      <c r="L16936"/>
    </row>
    <row r="16937" spans="9:12" x14ac:dyDescent="0.25">
      <c r="I16937" s="714"/>
      <c r="J16937"/>
      <c r="K16937"/>
      <c r="L16937"/>
    </row>
    <row r="16938" spans="9:12" x14ac:dyDescent="0.25">
      <c r="I16938" s="714"/>
      <c r="J16938"/>
      <c r="K16938"/>
      <c r="L16938"/>
    </row>
    <row r="16939" spans="9:12" x14ac:dyDescent="0.25">
      <c r="I16939" s="714"/>
      <c r="J16939"/>
      <c r="K16939"/>
      <c r="L16939"/>
    </row>
    <row r="16940" spans="9:12" x14ac:dyDescent="0.25">
      <c r="I16940" s="714"/>
      <c r="J16940"/>
      <c r="K16940"/>
      <c r="L16940"/>
    </row>
    <row r="16941" spans="9:12" x14ac:dyDescent="0.25">
      <c r="I16941" s="714"/>
      <c r="J16941"/>
      <c r="K16941"/>
      <c r="L16941"/>
    </row>
    <row r="16942" spans="9:12" x14ac:dyDescent="0.25">
      <c r="I16942" s="714"/>
      <c r="J16942"/>
      <c r="K16942"/>
      <c r="L16942"/>
    </row>
    <row r="16943" spans="9:12" x14ac:dyDescent="0.25">
      <c r="I16943" s="714"/>
      <c r="J16943"/>
      <c r="K16943"/>
      <c r="L16943"/>
    </row>
    <row r="16944" spans="9:12" x14ac:dyDescent="0.25">
      <c r="I16944" s="714"/>
      <c r="J16944"/>
      <c r="K16944"/>
      <c r="L16944"/>
    </row>
    <row r="16945" spans="9:12" x14ac:dyDescent="0.25">
      <c r="I16945" s="714"/>
      <c r="J16945"/>
      <c r="K16945"/>
      <c r="L16945"/>
    </row>
    <row r="16946" spans="9:12" x14ac:dyDescent="0.25">
      <c r="I16946" s="714"/>
      <c r="J16946"/>
      <c r="K16946"/>
      <c r="L16946"/>
    </row>
    <row r="16947" spans="9:12" x14ac:dyDescent="0.25">
      <c r="I16947" s="714"/>
      <c r="J16947"/>
      <c r="K16947"/>
      <c r="L16947"/>
    </row>
    <row r="16948" spans="9:12" x14ac:dyDescent="0.25">
      <c r="I16948" s="714"/>
      <c r="J16948"/>
      <c r="K16948"/>
      <c r="L16948"/>
    </row>
    <row r="16949" spans="9:12" x14ac:dyDescent="0.25">
      <c r="I16949" s="714"/>
      <c r="J16949"/>
      <c r="K16949"/>
      <c r="L16949"/>
    </row>
    <row r="16950" spans="9:12" x14ac:dyDescent="0.25">
      <c r="I16950" s="714"/>
      <c r="J16950"/>
      <c r="K16950"/>
      <c r="L16950"/>
    </row>
    <row r="16951" spans="9:12" x14ac:dyDescent="0.25">
      <c r="I16951" s="714"/>
      <c r="J16951"/>
      <c r="K16951"/>
      <c r="L16951"/>
    </row>
    <row r="16952" spans="9:12" x14ac:dyDescent="0.25">
      <c r="I16952" s="714"/>
      <c r="J16952"/>
      <c r="K16952"/>
      <c r="L16952"/>
    </row>
    <row r="16953" spans="9:12" x14ac:dyDescent="0.25">
      <c r="I16953" s="714"/>
      <c r="J16953"/>
      <c r="K16953"/>
      <c r="L16953"/>
    </row>
    <row r="16954" spans="9:12" x14ac:dyDescent="0.25">
      <c r="I16954" s="714"/>
      <c r="J16954"/>
      <c r="K16954"/>
      <c r="L16954"/>
    </row>
    <row r="16955" spans="9:12" x14ac:dyDescent="0.25">
      <c r="I16955" s="714"/>
      <c r="J16955"/>
      <c r="K16955"/>
      <c r="L16955"/>
    </row>
    <row r="16956" spans="9:12" x14ac:dyDescent="0.25">
      <c r="I16956" s="714"/>
      <c r="J16956"/>
      <c r="K16956"/>
      <c r="L16956"/>
    </row>
    <row r="16957" spans="9:12" x14ac:dyDescent="0.25">
      <c r="I16957" s="714"/>
      <c r="J16957"/>
      <c r="K16957"/>
      <c r="L16957"/>
    </row>
    <row r="16958" spans="9:12" x14ac:dyDescent="0.25">
      <c r="I16958" s="714"/>
      <c r="J16958"/>
      <c r="K16958"/>
      <c r="L16958"/>
    </row>
    <row r="16959" spans="9:12" x14ac:dyDescent="0.25">
      <c r="I16959" s="714"/>
      <c r="J16959"/>
      <c r="K16959"/>
      <c r="L16959"/>
    </row>
    <row r="16960" spans="9:12" x14ac:dyDescent="0.25">
      <c r="I16960" s="714"/>
      <c r="J16960"/>
      <c r="K16960"/>
      <c r="L16960"/>
    </row>
    <row r="16961" spans="9:12" x14ac:dyDescent="0.25">
      <c r="I16961" s="714"/>
      <c r="J16961"/>
      <c r="K16961"/>
      <c r="L16961"/>
    </row>
    <row r="16962" spans="9:12" x14ac:dyDescent="0.25">
      <c r="I16962" s="714"/>
      <c r="J16962"/>
      <c r="K16962"/>
      <c r="L16962"/>
    </row>
    <row r="16963" spans="9:12" x14ac:dyDescent="0.25">
      <c r="I16963" s="714"/>
      <c r="J16963"/>
      <c r="K16963"/>
      <c r="L16963"/>
    </row>
    <row r="16964" spans="9:12" x14ac:dyDescent="0.25">
      <c r="I16964" s="714"/>
      <c r="J16964"/>
      <c r="K16964"/>
      <c r="L16964"/>
    </row>
    <row r="16965" spans="9:12" x14ac:dyDescent="0.25">
      <c r="I16965" s="714"/>
      <c r="J16965"/>
      <c r="K16965"/>
      <c r="L16965"/>
    </row>
    <row r="16966" spans="9:12" x14ac:dyDescent="0.25">
      <c r="I16966" s="714"/>
      <c r="J16966"/>
      <c r="K16966"/>
      <c r="L16966"/>
    </row>
    <row r="16967" spans="9:12" x14ac:dyDescent="0.25">
      <c r="I16967" s="714"/>
      <c r="J16967"/>
      <c r="K16967"/>
      <c r="L16967"/>
    </row>
    <row r="16968" spans="9:12" x14ac:dyDescent="0.25">
      <c r="I16968" s="714"/>
      <c r="J16968"/>
      <c r="K16968"/>
      <c r="L16968"/>
    </row>
    <row r="16969" spans="9:12" x14ac:dyDescent="0.25">
      <c r="I16969" s="714"/>
      <c r="J16969"/>
      <c r="K16969"/>
      <c r="L16969"/>
    </row>
    <row r="16970" spans="9:12" x14ac:dyDescent="0.25">
      <c r="I16970" s="714"/>
      <c r="J16970"/>
      <c r="K16970"/>
      <c r="L16970"/>
    </row>
    <row r="16971" spans="9:12" x14ac:dyDescent="0.25">
      <c r="I16971" s="714"/>
      <c r="J16971"/>
      <c r="K16971"/>
      <c r="L16971"/>
    </row>
    <row r="16972" spans="9:12" x14ac:dyDescent="0.25">
      <c r="I16972" s="714"/>
      <c r="J16972"/>
      <c r="K16972"/>
      <c r="L16972"/>
    </row>
    <row r="16973" spans="9:12" x14ac:dyDescent="0.25">
      <c r="I16973" s="714"/>
      <c r="J16973"/>
      <c r="K16973"/>
      <c r="L16973"/>
    </row>
    <row r="16974" spans="9:12" x14ac:dyDescent="0.25">
      <c r="I16974" s="714"/>
      <c r="J16974"/>
      <c r="K16974"/>
      <c r="L16974"/>
    </row>
    <row r="16975" spans="9:12" x14ac:dyDescent="0.25">
      <c r="I16975" s="714"/>
      <c r="J16975"/>
      <c r="K16975"/>
      <c r="L16975"/>
    </row>
    <row r="16976" spans="9:12" x14ac:dyDescent="0.25">
      <c r="I16976" s="714"/>
      <c r="J16976"/>
      <c r="K16976"/>
      <c r="L16976"/>
    </row>
    <row r="16977" spans="9:12" x14ac:dyDescent="0.25">
      <c r="I16977" s="714"/>
      <c r="J16977"/>
      <c r="K16977"/>
      <c r="L16977"/>
    </row>
    <row r="16978" spans="9:12" x14ac:dyDescent="0.25">
      <c r="I16978" s="714"/>
      <c r="J16978"/>
      <c r="K16978"/>
      <c r="L16978"/>
    </row>
    <row r="16979" spans="9:12" x14ac:dyDescent="0.25">
      <c r="I16979" s="714"/>
      <c r="J16979"/>
      <c r="K16979"/>
      <c r="L16979"/>
    </row>
    <row r="16980" spans="9:12" x14ac:dyDescent="0.25">
      <c r="I16980" s="714"/>
      <c r="J16980"/>
      <c r="K16980"/>
      <c r="L16980"/>
    </row>
    <row r="16981" spans="9:12" x14ac:dyDescent="0.25">
      <c r="I16981" s="714"/>
      <c r="J16981"/>
      <c r="K16981"/>
      <c r="L16981"/>
    </row>
    <row r="16982" spans="9:12" x14ac:dyDescent="0.25">
      <c r="I16982" s="714"/>
      <c r="J16982"/>
      <c r="K16982"/>
      <c r="L16982"/>
    </row>
    <row r="16983" spans="9:12" x14ac:dyDescent="0.25">
      <c r="I16983" s="714"/>
      <c r="J16983"/>
      <c r="K16983"/>
      <c r="L16983"/>
    </row>
    <row r="16984" spans="9:12" x14ac:dyDescent="0.25">
      <c r="I16984" s="714"/>
      <c r="J16984"/>
      <c r="K16984"/>
      <c r="L16984"/>
    </row>
    <row r="16985" spans="9:12" x14ac:dyDescent="0.25">
      <c r="I16985" s="714"/>
      <c r="J16985"/>
      <c r="K16985"/>
      <c r="L16985"/>
    </row>
    <row r="16986" spans="9:12" x14ac:dyDescent="0.25">
      <c r="I16986" s="714"/>
      <c r="J16986"/>
      <c r="K16986"/>
      <c r="L16986"/>
    </row>
    <row r="16987" spans="9:12" x14ac:dyDescent="0.25">
      <c r="I16987" s="714"/>
      <c r="J16987"/>
      <c r="K16987"/>
      <c r="L16987"/>
    </row>
    <row r="16988" spans="9:12" x14ac:dyDescent="0.25">
      <c r="I16988" s="714"/>
      <c r="J16988"/>
      <c r="K16988"/>
      <c r="L16988"/>
    </row>
    <row r="16989" spans="9:12" x14ac:dyDescent="0.25">
      <c r="I16989" s="714"/>
      <c r="J16989"/>
      <c r="K16989"/>
      <c r="L16989"/>
    </row>
    <row r="16990" spans="9:12" x14ac:dyDescent="0.25">
      <c r="I16990" s="714"/>
      <c r="J16990"/>
      <c r="K16990"/>
      <c r="L16990"/>
    </row>
    <row r="16991" spans="9:12" x14ac:dyDescent="0.25">
      <c r="I16991" s="714"/>
      <c r="J16991"/>
      <c r="K16991"/>
      <c r="L16991"/>
    </row>
    <row r="16992" spans="9:12" x14ac:dyDescent="0.25">
      <c r="I16992" s="714"/>
      <c r="J16992"/>
      <c r="K16992"/>
      <c r="L16992"/>
    </row>
    <row r="16993" spans="9:12" x14ac:dyDescent="0.25">
      <c r="I16993" s="714"/>
      <c r="J16993"/>
      <c r="K16993"/>
      <c r="L16993"/>
    </row>
    <row r="16994" spans="9:12" x14ac:dyDescent="0.25">
      <c r="I16994" s="714"/>
      <c r="J16994"/>
      <c r="K16994"/>
      <c r="L16994"/>
    </row>
    <row r="16995" spans="9:12" x14ac:dyDescent="0.25">
      <c r="I16995" s="714"/>
      <c r="J16995"/>
      <c r="K16995"/>
      <c r="L16995"/>
    </row>
    <row r="16996" spans="9:12" x14ac:dyDescent="0.25">
      <c r="I16996" s="714"/>
      <c r="J16996"/>
      <c r="K16996"/>
      <c r="L16996"/>
    </row>
    <row r="16997" spans="9:12" x14ac:dyDescent="0.25">
      <c r="I16997" s="714"/>
      <c r="J16997"/>
      <c r="K16997"/>
      <c r="L16997"/>
    </row>
    <row r="16998" spans="9:12" x14ac:dyDescent="0.25">
      <c r="I16998" s="714"/>
      <c r="J16998"/>
      <c r="K16998"/>
      <c r="L16998"/>
    </row>
    <row r="16999" spans="9:12" x14ac:dyDescent="0.25">
      <c r="I16999" s="714"/>
      <c r="J16999"/>
      <c r="K16999"/>
      <c r="L16999"/>
    </row>
    <row r="17000" spans="9:12" x14ac:dyDescent="0.25">
      <c r="I17000" s="714"/>
      <c r="J17000"/>
      <c r="K17000"/>
      <c r="L17000"/>
    </row>
    <row r="17001" spans="9:12" x14ac:dyDescent="0.25">
      <c r="I17001" s="714"/>
      <c r="J17001"/>
      <c r="K17001"/>
      <c r="L17001"/>
    </row>
    <row r="17002" spans="9:12" x14ac:dyDescent="0.25">
      <c r="I17002" s="714"/>
      <c r="J17002"/>
      <c r="K17002"/>
      <c r="L17002"/>
    </row>
    <row r="17003" spans="9:12" x14ac:dyDescent="0.25">
      <c r="I17003" s="714"/>
      <c r="J17003"/>
      <c r="K17003"/>
      <c r="L17003"/>
    </row>
    <row r="17004" spans="9:12" x14ac:dyDescent="0.25">
      <c r="I17004" s="714"/>
      <c r="J17004"/>
      <c r="K17004"/>
      <c r="L17004"/>
    </row>
    <row r="17005" spans="9:12" x14ac:dyDescent="0.25">
      <c r="I17005" s="714"/>
      <c r="J17005"/>
      <c r="K17005"/>
      <c r="L17005"/>
    </row>
    <row r="17006" spans="9:12" x14ac:dyDescent="0.25">
      <c r="I17006" s="714"/>
      <c r="J17006"/>
      <c r="K17006"/>
      <c r="L17006"/>
    </row>
    <row r="17007" spans="9:12" x14ac:dyDescent="0.25">
      <c r="I17007" s="714"/>
      <c r="J17007"/>
      <c r="K17007"/>
      <c r="L17007"/>
    </row>
    <row r="17008" spans="9:12" x14ac:dyDescent="0.25">
      <c r="I17008" s="714"/>
      <c r="J17008"/>
      <c r="K17008"/>
      <c r="L17008"/>
    </row>
    <row r="17009" spans="9:12" x14ac:dyDescent="0.25">
      <c r="I17009" s="714"/>
      <c r="J17009"/>
      <c r="K17009"/>
      <c r="L17009"/>
    </row>
    <row r="17010" spans="9:12" x14ac:dyDescent="0.25">
      <c r="I17010" s="714"/>
      <c r="J17010"/>
      <c r="K17010"/>
      <c r="L17010"/>
    </row>
    <row r="17011" spans="9:12" x14ac:dyDescent="0.25">
      <c r="I17011" s="714"/>
      <c r="J17011"/>
      <c r="K17011"/>
      <c r="L17011"/>
    </row>
    <row r="17012" spans="9:12" x14ac:dyDescent="0.25">
      <c r="I17012" s="714"/>
      <c r="J17012"/>
      <c r="K17012"/>
      <c r="L17012"/>
    </row>
    <row r="17013" spans="9:12" x14ac:dyDescent="0.25">
      <c r="I17013" s="714"/>
      <c r="J17013"/>
      <c r="K17013"/>
      <c r="L17013"/>
    </row>
    <row r="17014" spans="9:12" x14ac:dyDescent="0.25">
      <c r="I17014" s="714"/>
      <c r="J17014"/>
      <c r="K17014"/>
      <c r="L17014"/>
    </row>
    <row r="17015" spans="9:12" x14ac:dyDescent="0.25">
      <c r="I17015" s="714"/>
      <c r="J17015"/>
      <c r="K17015"/>
      <c r="L17015"/>
    </row>
    <row r="17016" spans="9:12" x14ac:dyDescent="0.25">
      <c r="I17016" s="714"/>
      <c r="J17016"/>
      <c r="K17016"/>
      <c r="L17016"/>
    </row>
    <row r="17017" spans="9:12" x14ac:dyDescent="0.25">
      <c r="I17017" s="714"/>
      <c r="J17017"/>
      <c r="K17017"/>
      <c r="L17017"/>
    </row>
    <row r="17018" spans="9:12" x14ac:dyDescent="0.25">
      <c r="I17018" s="714"/>
      <c r="J17018"/>
      <c r="K17018"/>
      <c r="L17018"/>
    </row>
    <row r="17019" spans="9:12" x14ac:dyDescent="0.25">
      <c r="I17019" s="714"/>
      <c r="J17019"/>
      <c r="K17019"/>
      <c r="L17019"/>
    </row>
    <row r="17020" spans="9:12" x14ac:dyDescent="0.25">
      <c r="I17020" s="714"/>
      <c r="J17020"/>
      <c r="K17020"/>
      <c r="L17020"/>
    </row>
    <row r="17021" spans="9:12" x14ac:dyDescent="0.25">
      <c r="I17021" s="714"/>
      <c r="J17021"/>
      <c r="K17021"/>
      <c r="L17021"/>
    </row>
    <row r="17022" spans="9:12" x14ac:dyDescent="0.25">
      <c r="I17022" s="714"/>
      <c r="J17022"/>
      <c r="K17022"/>
      <c r="L17022"/>
    </row>
    <row r="17023" spans="9:12" x14ac:dyDescent="0.25">
      <c r="I17023" s="714"/>
      <c r="J17023"/>
      <c r="K17023"/>
      <c r="L17023"/>
    </row>
    <row r="17024" spans="9:12" x14ac:dyDescent="0.25">
      <c r="I17024" s="714"/>
      <c r="J17024"/>
      <c r="K17024"/>
      <c r="L17024"/>
    </row>
    <row r="17025" spans="9:12" x14ac:dyDescent="0.25">
      <c r="I17025" s="714"/>
      <c r="J17025"/>
      <c r="K17025"/>
      <c r="L17025"/>
    </row>
    <row r="17026" spans="9:12" x14ac:dyDescent="0.25">
      <c r="I17026" s="714"/>
      <c r="J17026"/>
      <c r="K17026"/>
      <c r="L17026"/>
    </row>
    <row r="17027" spans="9:12" x14ac:dyDescent="0.25">
      <c r="I17027" s="714"/>
      <c r="J17027"/>
      <c r="K17027"/>
      <c r="L17027"/>
    </row>
    <row r="17028" spans="9:12" x14ac:dyDescent="0.25">
      <c r="I17028" s="714"/>
      <c r="J17028"/>
      <c r="K17028"/>
      <c r="L17028"/>
    </row>
    <row r="17029" spans="9:12" x14ac:dyDescent="0.25">
      <c r="I17029" s="714"/>
      <c r="J17029"/>
      <c r="K17029"/>
      <c r="L17029"/>
    </row>
    <row r="17030" spans="9:12" x14ac:dyDescent="0.25">
      <c r="I17030" s="714"/>
      <c r="J17030"/>
      <c r="K17030"/>
      <c r="L17030"/>
    </row>
    <row r="17031" spans="9:12" x14ac:dyDescent="0.25">
      <c r="I17031" s="714"/>
      <c r="J17031"/>
      <c r="K17031"/>
      <c r="L17031"/>
    </row>
    <row r="17032" spans="9:12" x14ac:dyDescent="0.25">
      <c r="I17032" s="714"/>
      <c r="J17032"/>
      <c r="K17032"/>
      <c r="L17032"/>
    </row>
    <row r="17033" spans="9:12" x14ac:dyDescent="0.25">
      <c r="I17033" s="714"/>
      <c r="J17033"/>
      <c r="K17033"/>
      <c r="L17033"/>
    </row>
    <row r="17034" spans="9:12" x14ac:dyDescent="0.25">
      <c r="I17034" s="714"/>
      <c r="J17034"/>
      <c r="K17034"/>
      <c r="L17034"/>
    </row>
    <row r="17035" spans="9:12" x14ac:dyDescent="0.25">
      <c r="I17035" s="714"/>
      <c r="J17035"/>
      <c r="K17035"/>
      <c r="L17035"/>
    </row>
    <row r="17036" spans="9:12" x14ac:dyDescent="0.25">
      <c r="I17036" s="714"/>
      <c r="J17036"/>
      <c r="K17036"/>
      <c r="L17036"/>
    </row>
    <row r="17037" spans="9:12" x14ac:dyDescent="0.25">
      <c r="I17037" s="714"/>
      <c r="J17037"/>
      <c r="K17037"/>
      <c r="L17037"/>
    </row>
    <row r="17038" spans="9:12" x14ac:dyDescent="0.25">
      <c r="I17038" s="714"/>
      <c r="J17038"/>
      <c r="K17038"/>
      <c r="L17038"/>
    </row>
    <row r="17039" spans="9:12" x14ac:dyDescent="0.25">
      <c r="I17039" s="714"/>
      <c r="J17039"/>
      <c r="K17039"/>
      <c r="L17039"/>
    </row>
    <row r="17040" spans="9:12" x14ac:dyDescent="0.25">
      <c r="I17040" s="714"/>
      <c r="J17040"/>
      <c r="K17040"/>
      <c r="L17040"/>
    </row>
    <row r="17041" spans="9:12" x14ac:dyDescent="0.25">
      <c r="I17041" s="714"/>
      <c r="J17041"/>
      <c r="K17041"/>
      <c r="L17041"/>
    </row>
    <row r="17042" spans="9:12" x14ac:dyDescent="0.25">
      <c r="I17042" s="714"/>
      <c r="J17042"/>
      <c r="K17042"/>
      <c r="L17042"/>
    </row>
    <row r="17043" spans="9:12" x14ac:dyDescent="0.25">
      <c r="I17043" s="714"/>
      <c r="J17043"/>
      <c r="K17043"/>
      <c r="L17043"/>
    </row>
    <row r="17044" spans="9:12" x14ac:dyDescent="0.25">
      <c r="I17044" s="714"/>
      <c r="J17044"/>
      <c r="K17044"/>
      <c r="L17044"/>
    </row>
    <row r="17045" spans="9:12" x14ac:dyDescent="0.25">
      <c r="I17045" s="714"/>
      <c r="J17045"/>
      <c r="K17045"/>
      <c r="L17045"/>
    </row>
    <row r="17046" spans="9:12" x14ac:dyDescent="0.25">
      <c r="I17046" s="714"/>
      <c r="J17046"/>
      <c r="K17046"/>
      <c r="L17046"/>
    </row>
    <row r="17047" spans="9:12" x14ac:dyDescent="0.25">
      <c r="I17047" s="714"/>
      <c r="J17047"/>
      <c r="K17047"/>
      <c r="L17047"/>
    </row>
    <row r="17048" spans="9:12" x14ac:dyDescent="0.25">
      <c r="I17048" s="714"/>
      <c r="J17048"/>
      <c r="K17048"/>
      <c r="L17048"/>
    </row>
    <row r="17049" spans="9:12" x14ac:dyDescent="0.25">
      <c r="I17049" s="714"/>
      <c r="J17049"/>
      <c r="K17049"/>
      <c r="L17049"/>
    </row>
    <row r="17050" spans="9:12" x14ac:dyDescent="0.25">
      <c r="I17050" s="714"/>
      <c r="J17050"/>
      <c r="K17050"/>
      <c r="L17050"/>
    </row>
    <row r="17051" spans="9:12" x14ac:dyDescent="0.25">
      <c r="I17051" s="714"/>
      <c r="J17051"/>
      <c r="K17051"/>
      <c r="L17051"/>
    </row>
    <row r="17052" spans="9:12" x14ac:dyDescent="0.25">
      <c r="I17052" s="714"/>
      <c r="J17052"/>
      <c r="K17052"/>
      <c r="L17052"/>
    </row>
    <row r="17053" spans="9:12" x14ac:dyDescent="0.25">
      <c r="I17053" s="714"/>
      <c r="J17053"/>
      <c r="K17053"/>
      <c r="L17053"/>
    </row>
    <row r="17054" spans="9:12" x14ac:dyDescent="0.25">
      <c r="I17054" s="714"/>
      <c r="J17054"/>
      <c r="K17054"/>
      <c r="L17054"/>
    </row>
    <row r="17055" spans="9:12" x14ac:dyDescent="0.25">
      <c r="I17055" s="714"/>
      <c r="J17055"/>
      <c r="K17055"/>
      <c r="L17055"/>
    </row>
    <row r="17056" spans="9:12" x14ac:dyDescent="0.25">
      <c r="I17056" s="714"/>
      <c r="J17056"/>
      <c r="K17056"/>
      <c r="L17056"/>
    </row>
    <row r="17057" spans="9:12" x14ac:dyDescent="0.25">
      <c r="I17057" s="714"/>
      <c r="J17057"/>
      <c r="K17057"/>
      <c r="L17057"/>
    </row>
    <row r="17058" spans="9:12" x14ac:dyDescent="0.25">
      <c r="I17058" s="714"/>
      <c r="J17058"/>
      <c r="K17058"/>
      <c r="L17058"/>
    </row>
    <row r="17059" spans="9:12" x14ac:dyDescent="0.25">
      <c r="I17059" s="714"/>
      <c r="J17059"/>
      <c r="K17059"/>
      <c r="L17059"/>
    </row>
    <row r="17060" spans="9:12" x14ac:dyDescent="0.25">
      <c r="I17060" s="714"/>
      <c r="J17060"/>
      <c r="K17060"/>
      <c r="L17060"/>
    </row>
    <row r="17061" spans="9:12" x14ac:dyDescent="0.25">
      <c r="I17061" s="714"/>
      <c r="J17061"/>
      <c r="K17061"/>
      <c r="L17061"/>
    </row>
    <row r="17062" spans="9:12" x14ac:dyDescent="0.25">
      <c r="I17062" s="714"/>
      <c r="J17062"/>
      <c r="K17062"/>
      <c r="L17062"/>
    </row>
    <row r="17063" spans="9:12" x14ac:dyDescent="0.25">
      <c r="I17063" s="714"/>
      <c r="J17063"/>
      <c r="K17063"/>
      <c r="L17063"/>
    </row>
    <row r="17064" spans="9:12" x14ac:dyDescent="0.25">
      <c r="I17064" s="714"/>
      <c r="J17064"/>
      <c r="K17064"/>
      <c r="L17064"/>
    </row>
    <row r="17065" spans="9:12" x14ac:dyDescent="0.25">
      <c r="I17065" s="714"/>
      <c r="J17065"/>
      <c r="K17065"/>
      <c r="L17065"/>
    </row>
    <row r="17066" spans="9:12" x14ac:dyDescent="0.25">
      <c r="I17066" s="714"/>
      <c r="J17066"/>
      <c r="K17066"/>
      <c r="L17066"/>
    </row>
    <row r="17067" spans="9:12" x14ac:dyDescent="0.25">
      <c r="I17067" s="714"/>
      <c r="J17067"/>
      <c r="K17067"/>
      <c r="L17067"/>
    </row>
    <row r="17068" spans="9:12" x14ac:dyDescent="0.25">
      <c r="I17068" s="714"/>
      <c r="J17068"/>
      <c r="K17068"/>
      <c r="L17068"/>
    </row>
    <row r="17069" spans="9:12" x14ac:dyDescent="0.25">
      <c r="I17069" s="714"/>
      <c r="J17069"/>
      <c r="K17069"/>
      <c r="L17069"/>
    </row>
    <row r="17070" spans="9:12" x14ac:dyDescent="0.25">
      <c r="I17070" s="714"/>
      <c r="J17070"/>
      <c r="K17070"/>
      <c r="L17070"/>
    </row>
    <row r="17071" spans="9:12" x14ac:dyDescent="0.25">
      <c r="I17071" s="714"/>
      <c r="J17071"/>
      <c r="K17071"/>
      <c r="L17071"/>
    </row>
    <row r="17072" spans="9:12" x14ac:dyDescent="0.25">
      <c r="I17072" s="714"/>
      <c r="J17072"/>
      <c r="K17072"/>
      <c r="L17072"/>
    </row>
    <row r="17073" spans="9:12" x14ac:dyDescent="0.25">
      <c r="I17073" s="714"/>
      <c r="J17073"/>
      <c r="K17073"/>
      <c r="L17073"/>
    </row>
    <row r="17074" spans="9:12" x14ac:dyDescent="0.25">
      <c r="I17074" s="714"/>
      <c r="J17074"/>
      <c r="K17074"/>
      <c r="L17074"/>
    </row>
    <row r="17075" spans="9:12" x14ac:dyDescent="0.25">
      <c r="I17075" s="714"/>
      <c r="J17075"/>
      <c r="K17075"/>
      <c r="L17075"/>
    </row>
    <row r="17076" spans="9:12" x14ac:dyDescent="0.25">
      <c r="I17076" s="714"/>
      <c r="J17076"/>
      <c r="K17076"/>
      <c r="L17076"/>
    </row>
    <row r="17077" spans="9:12" x14ac:dyDescent="0.25">
      <c r="I17077" s="714"/>
      <c r="J17077"/>
      <c r="K17077"/>
      <c r="L17077"/>
    </row>
    <row r="17078" spans="9:12" x14ac:dyDescent="0.25">
      <c r="I17078" s="714"/>
      <c r="J17078"/>
      <c r="K17078"/>
      <c r="L17078"/>
    </row>
    <row r="17079" spans="9:12" x14ac:dyDescent="0.25">
      <c r="I17079" s="714"/>
      <c r="J17079"/>
      <c r="K17079"/>
      <c r="L17079"/>
    </row>
    <row r="17080" spans="9:12" x14ac:dyDescent="0.25">
      <c r="I17080" s="714"/>
      <c r="J17080"/>
      <c r="K17080"/>
      <c r="L17080"/>
    </row>
    <row r="17081" spans="9:12" x14ac:dyDescent="0.25">
      <c r="I17081" s="714"/>
      <c r="J17081"/>
      <c r="K17081"/>
      <c r="L17081"/>
    </row>
    <row r="17082" spans="9:12" x14ac:dyDescent="0.25">
      <c r="I17082" s="714"/>
      <c r="J17082"/>
      <c r="K17082"/>
      <c r="L17082"/>
    </row>
    <row r="17083" spans="9:12" x14ac:dyDescent="0.25">
      <c r="I17083" s="714"/>
      <c r="J17083"/>
      <c r="K17083"/>
      <c r="L17083"/>
    </row>
    <row r="17084" spans="9:12" x14ac:dyDescent="0.25">
      <c r="I17084" s="714"/>
      <c r="J17084"/>
      <c r="K17084"/>
      <c r="L17084"/>
    </row>
    <row r="17085" spans="9:12" x14ac:dyDescent="0.25">
      <c r="I17085" s="714"/>
      <c r="J17085"/>
      <c r="K17085"/>
      <c r="L17085"/>
    </row>
    <row r="17086" spans="9:12" x14ac:dyDescent="0.25">
      <c r="I17086" s="714"/>
      <c r="J17086"/>
      <c r="K17086"/>
      <c r="L17086"/>
    </row>
    <row r="17087" spans="9:12" x14ac:dyDescent="0.25">
      <c r="I17087" s="714"/>
      <c r="J17087"/>
      <c r="K17087"/>
      <c r="L17087"/>
    </row>
    <row r="17088" spans="9:12" x14ac:dyDescent="0.25">
      <c r="I17088" s="714"/>
      <c r="J17088"/>
      <c r="K17088"/>
      <c r="L17088"/>
    </row>
    <row r="17089" spans="9:12" x14ac:dyDescent="0.25">
      <c r="I17089" s="714"/>
      <c r="J17089"/>
      <c r="K17089"/>
      <c r="L17089"/>
    </row>
    <row r="17090" spans="9:12" x14ac:dyDescent="0.25">
      <c r="I17090" s="714"/>
      <c r="J17090"/>
      <c r="K17090"/>
      <c r="L17090"/>
    </row>
    <row r="17091" spans="9:12" x14ac:dyDescent="0.25">
      <c r="I17091" s="714"/>
      <c r="J17091"/>
      <c r="K17091"/>
      <c r="L17091"/>
    </row>
    <row r="17092" spans="9:12" x14ac:dyDescent="0.25">
      <c r="I17092" s="714"/>
      <c r="J17092"/>
      <c r="K17092"/>
      <c r="L17092"/>
    </row>
    <row r="17093" spans="9:12" x14ac:dyDescent="0.25">
      <c r="I17093" s="714"/>
      <c r="J17093"/>
      <c r="K17093"/>
      <c r="L17093"/>
    </row>
    <row r="17094" spans="9:12" x14ac:dyDescent="0.25">
      <c r="I17094" s="714"/>
      <c r="J17094"/>
      <c r="K17094"/>
      <c r="L17094"/>
    </row>
    <row r="17095" spans="9:12" x14ac:dyDescent="0.25">
      <c r="I17095" s="714"/>
      <c r="J17095"/>
      <c r="K17095"/>
      <c r="L17095"/>
    </row>
    <row r="17096" spans="9:12" x14ac:dyDescent="0.25">
      <c r="I17096" s="714"/>
      <c r="J17096"/>
      <c r="K17096"/>
      <c r="L17096"/>
    </row>
    <row r="17097" spans="9:12" x14ac:dyDescent="0.25">
      <c r="I17097" s="714"/>
      <c r="J17097"/>
      <c r="K17097"/>
      <c r="L17097"/>
    </row>
    <row r="17098" spans="9:12" x14ac:dyDescent="0.25">
      <c r="I17098" s="714"/>
      <c r="J17098"/>
      <c r="K17098"/>
      <c r="L17098"/>
    </row>
    <row r="17099" spans="9:12" x14ac:dyDescent="0.25">
      <c r="I17099" s="714"/>
      <c r="J17099"/>
      <c r="K17099"/>
      <c r="L17099"/>
    </row>
    <row r="17100" spans="9:12" x14ac:dyDescent="0.25">
      <c r="I17100" s="714"/>
      <c r="J17100"/>
      <c r="K17100"/>
      <c r="L17100"/>
    </row>
    <row r="17101" spans="9:12" x14ac:dyDescent="0.25">
      <c r="I17101" s="714"/>
      <c r="J17101"/>
      <c r="K17101"/>
      <c r="L17101"/>
    </row>
    <row r="17102" spans="9:12" x14ac:dyDescent="0.25">
      <c r="I17102" s="714"/>
      <c r="J17102"/>
      <c r="K17102"/>
      <c r="L17102"/>
    </row>
    <row r="17103" spans="9:12" x14ac:dyDescent="0.25">
      <c r="I17103" s="714"/>
      <c r="J17103"/>
      <c r="K17103"/>
      <c r="L17103"/>
    </row>
    <row r="17104" spans="9:12" x14ac:dyDescent="0.25">
      <c r="I17104" s="714"/>
      <c r="J17104"/>
      <c r="K17104"/>
      <c r="L17104"/>
    </row>
    <row r="17105" spans="9:12" x14ac:dyDescent="0.25">
      <c r="I17105" s="714"/>
      <c r="J17105"/>
      <c r="K17105"/>
      <c r="L17105"/>
    </row>
    <row r="17106" spans="9:12" x14ac:dyDescent="0.25">
      <c r="I17106" s="714"/>
      <c r="J17106"/>
      <c r="K17106"/>
      <c r="L17106"/>
    </row>
    <row r="17107" spans="9:12" x14ac:dyDescent="0.25">
      <c r="I17107" s="714"/>
      <c r="J17107"/>
      <c r="K17107"/>
      <c r="L17107"/>
    </row>
    <row r="17108" spans="9:12" x14ac:dyDescent="0.25">
      <c r="I17108" s="714"/>
      <c r="J17108"/>
      <c r="K17108"/>
      <c r="L17108"/>
    </row>
    <row r="17109" spans="9:12" x14ac:dyDescent="0.25">
      <c r="I17109" s="714"/>
      <c r="J17109"/>
      <c r="K17109"/>
      <c r="L17109"/>
    </row>
    <row r="17110" spans="9:12" x14ac:dyDescent="0.25">
      <c r="I17110" s="714"/>
      <c r="J17110"/>
      <c r="K17110"/>
      <c r="L17110"/>
    </row>
    <row r="17111" spans="9:12" x14ac:dyDescent="0.25">
      <c r="I17111" s="714"/>
      <c r="J17111"/>
      <c r="K17111"/>
      <c r="L17111"/>
    </row>
    <row r="17112" spans="9:12" x14ac:dyDescent="0.25">
      <c r="I17112" s="714"/>
      <c r="J17112"/>
      <c r="K17112"/>
      <c r="L17112"/>
    </row>
    <row r="17113" spans="9:12" x14ac:dyDescent="0.25">
      <c r="I17113" s="714"/>
      <c r="J17113"/>
      <c r="K17113"/>
      <c r="L17113"/>
    </row>
    <row r="17114" spans="9:12" x14ac:dyDescent="0.25">
      <c r="I17114" s="714"/>
      <c r="J17114"/>
      <c r="K17114"/>
      <c r="L17114"/>
    </row>
    <row r="17115" spans="9:12" x14ac:dyDescent="0.25">
      <c r="I17115" s="714"/>
      <c r="J17115"/>
      <c r="K17115"/>
      <c r="L17115"/>
    </row>
    <row r="17116" spans="9:12" x14ac:dyDescent="0.25">
      <c r="I17116" s="714"/>
      <c r="J17116"/>
      <c r="K17116"/>
      <c r="L17116"/>
    </row>
    <row r="17117" spans="9:12" x14ac:dyDescent="0.25">
      <c r="I17117" s="714"/>
      <c r="J17117"/>
      <c r="K17117"/>
      <c r="L17117"/>
    </row>
    <row r="17118" spans="9:12" x14ac:dyDescent="0.25">
      <c r="I17118" s="714"/>
      <c r="J17118"/>
      <c r="K17118"/>
      <c r="L17118"/>
    </row>
    <row r="17119" spans="9:12" x14ac:dyDescent="0.25">
      <c r="I17119" s="714"/>
      <c r="J17119"/>
      <c r="K17119"/>
      <c r="L17119"/>
    </row>
    <row r="17120" spans="9:12" x14ac:dyDescent="0.25">
      <c r="I17120" s="714"/>
      <c r="J17120"/>
      <c r="K17120"/>
      <c r="L17120"/>
    </row>
    <row r="17121" spans="9:12" x14ac:dyDescent="0.25">
      <c r="I17121" s="714"/>
      <c r="J17121"/>
      <c r="K17121"/>
      <c r="L17121"/>
    </row>
    <row r="17122" spans="9:12" x14ac:dyDescent="0.25">
      <c r="I17122" s="714"/>
      <c r="J17122"/>
      <c r="K17122"/>
      <c r="L17122"/>
    </row>
    <row r="17123" spans="9:12" x14ac:dyDescent="0.25">
      <c r="I17123" s="714"/>
      <c r="J17123"/>
      <c r="K17123"/>
      <c r="L17123"/>
    </row>
    <row r="17124" spans="9:12" x14ac:dyDescent="0.25">
      <c r="I17124" s="714"/>
      <c r="J17124"/>
      <c r="K17124"/>
      <c r="L17124"/>
    </row>
    <row r="17125" spans="9:12" x14ac:dyDescent="0.25">
      <c r="I17125" s="714"/>
      <c r="J17125"/>
      <c r="K17125"/>
      <c r="L17125"/>
    </row>
    <row r="17126" spans="9:12" x14ac:dyDescent="0.25">
      <c r="I17126" s="714"/>
      <c r="J17126"/>
      <c r="K17126"/>
      <c r="L17126"/>
    </row>
    <row r="17127" spans="9:12" x14ac:dyDescent="0.25">
      <c r="I17127" s="714"/>
      <c r="J17127"/>
      <c r="K17127"/>
      <c r="L17127"/>
    </row>
    <row r="17128" spans="9:12" x14ac:dyDescent="0.25">
      <c r="I17128" s="714"/>
      <c r="J17128"/>
      <c r="K17128"/>
      <c r="L17128"/>
    </row>
    <row r="17129" spans="9:12" x14ac:dyDescent="0.25">
      <c r="I17129" s="714"/>
      <c r="J17129"/>
      <c r="K17129"/>
      <c r="L17129"/>
    </row>
    <row r="17130" spans="9:12" x14ac:dyDescent="0.25">
      <c r="I17130" s="714"/>
      <c r="J17130"/>
      <c r="K17130"/>
      <c r="L17130"/>
    </row>
    <row r="17131" spans="9:12" x14ac:dyDescent="0.25">
      <c r="I17131" s="714"/>
      <c r="J17131"/>
      <c r="K17131"/>
      <c r="L17131"/>
    </row>
    <row r="17132" spans="9:12" x14ac:dyDescent="0.25">
      <c r="I17132" s="714"/>
      <c r="J17132"/>
      <c r="K17132"/>
      <c r="L17132"/>
    </row>
    <row r="17133" spans="9:12" x14ac:dyDescent="0.25">
      <c r="I17133" s="714"/>
      <c r="J17133"/>
      <c r="K17133"/>
      <c r="L17133"/>
    </row>
    <row r="17134" spans="9:12" x14ac:dyDescent="0.25">
      <c r="I17134" s="714"/>
      <c r="J17134"/>
      <c r="K17134"/>
      <c r="L17134"/>
    </row>
    <row r="17135" spans="9:12" x14ac:dyDescent="0.25">
      <c r="I17135" s="714"/>
      <c r="J17135"/>
      <c r="K17135"/>
      <c r="L17135"/>
    </row>
    <row r="17136" spans="9:12" x14ac:dyDescent="0.25">
      <c r="I17136" s="714"/>
      <c r="J17136"/>
      <c r="K17136"/>
      <c r="L17136"/>
    </row>
    <row r="17137" spans="9:12" x14ac:dyDescent="0.25">
      <c r="I17137" s="714"/>
      <c r="J17137"/>
      <c r="K17137"/>
      <c r="L17137"/>
    </row>
    <row r="17138" spans="9:12" x14ac:dyDescent="0.25">
      <c r="I17138" s="714"/>
      <c r="J17138"/>
      <c r="K17138"/>
      <c r="L17138"/>
    </row>
    <row r="17139" spans="9:12" x14ac:dyDescent="0.25">
      <c r="I17139" s="714"/>
      <c r="J17139"/>
      <c r="K17139"/>
      <c r="L17139"/>
    </row>
    <row r="17140" spans="9:12" x14ac:dyDescent="0.25">
      <c r="I17140" s="714"/>
      <c r="J17140"/>
      <c r="K17140"/>
      <c r="L17140"/>
    </row>
    <row r="17141" spans="9:12" x14ac:dyDescent="0.25">
      <c r="I17141" s="714"/>
      <c r="J17141"/>
      <c r="K17141"/>
      <c r="L17141"/>
    </row>
    <row r="17142" spans="9:12" x14ac:dyDescent="0.25">
      <c r="I17142" s="714"/>
      <c r="J17142"/>
      <c r="K17142"/>
      <c r="L17142"/>
    </row>
    <row r="17143" spans="9:12" x14ac:dyDescent="0.25">
      <c r="I17143" s="714"/>
      <c r="J17143"/>
      <c r="K17143"/>
      <c r="L17143"/>
    </row>
    <row r="17144" spans="9:12" x14ac:dyDescent="0.25">
      <c r="I17144" s="714"/>
      <c r="J17144"/>
      <c r="K17144"/>
      <c r="L17144"/>
    </row>
    <row r="17145" spans="9:12" x14ac:dyDescent="0.25">
      <c r="I17145" s="714"/>
      <c r="J17145"/>
      <c r="K17145"/>
      <c r="L17145"/>
    </row>
    <row r="17146" spans="9:12" x14ac:dyDescent="0.25">
      <c r="I17146" s="714"/>
      <c r="J17146"/>
      <c r="K17146"/>
      <c r="L17146"/>
    </row>
    <row r="17147" spans="9:12" x14ac:dyDescent="0.25">
      <c r="I17147" s="714"/>
      <c r="J17147"/>
      <c r="K17147"/>
      <c r="L17147"/>
    </row>
    <row r="17148" spans="9:12" x14ac:dyDescent="0.25">
      <c r="I17148" s="714"/>
      <c r="J17148"/>
      <c r="K17148"/>
      <c r="L17148"/>
    </row>
    <row r="17149" spans="9:12" x14ac:dyDescent="0.25">
      <c r="I17149" s="714"/>
      <c r="J17149"/>
      <c r="K17149"/>
      <c r="L17149"/>
    </row>
    <row r="17150" spans="9:12" x14ac:dyDescent="0.25">
      <c r="I17150" s="714"/>
      <c r="J17150"/>
      <c r="K17150"/>
      <c r="L17150"/>
    </row>
    <row r="17151" spans="9:12" x14ac:dyDescent="0.25">
      <c r="I17151" s="714"/>
      <c r="J17151"/>
      <c r="K17151"/>
      <c r="L17151"/>
    </row>
    <row r="17152" spans="9:12" x14ac:dyDescent="0.25">
      <c r="I17152" s="714"/>
      <c r="J17152"/>
      <c r="K17152"/>
      <c r="L17152"/>
    </row>
    <row r="17153" spans="9:12" x14ac:dyDescent="0.25">
      <c r="I17153" s="714"/>
      <c r="J17153"/>
      <c r="K17153"/>
      <c r="L17153"/>
    </row>
    <row r="17154" spans="9:12" x14ac:dyDescent="0.25">
      <c r="I17154" s="714"/>
      <c r="J17154"/>
      <c r="K17154"/>
      <c r="L17154"/>
    </row>
    <row r="17155" spans="9:12" x14ac:dyDescent="0.25">
      <c r="I17155" s="714"/>
      <c r="J17155"/>
      <c r="K17155"/>
      <c r="L17155"/>
    </row>
    <row r="17156" spans="9:12" x14ac:dyDescent="0.25">
      <c r="I17156" s="714"/>
      <c r="J17156"/>
      <c r="K17156"/>
      <c r="L17156"/>
    </row>
    <row r="17157" spans="9:12" x14ac:dyDescent="0.25">
      <c r="I17157" s="714"/>
      <c r="J17157"/>
      <c r="K17157"/>
      <c r="L17157"/>
    </row>
    <row r="17158" spans="9:12" x14ac:dyDescent="0.25">
      <c r="I17158" s="714"/>
      <c r="J17158"/>
      <c r="K17158"/>
      <c r="L17158"/>
    </row>
    <row r="17159" spans="9:12" x14ac:dyDescent="0.25">
      <c r="I17159" s="714"/>
      <c r="J17159"/>
      <c r="K17159"/>
      <c r="L17159"/>
    </row>
    <row r="17160" spans="9:12" x14ac:dyDescent="0.25">
      <c r="I17160" s="714"/>
      <c r="J17160"/>
      <c r="K17160"/>
      <c r="L17160"/>
    </row>
  </sheetData>
  <mergeCells count="1">
    <mergeCell ref="O7:O8"/>
  </mergeCells>
  <printOptions horizontalCentered="1" verticalCentered="1" gridLines="1"/>
  <pageMargins left="0.11811023622047245" right="0.11811023622047245" top="0.39370078740157483" bottom="0.39370078740157483" header="0.19685039370078741" footer="0.19685039370078741"/>
  <pageSetup paperSize="9" firstPageNumber="0" fitToHeight="0" orientation="portrait" r:id="rId1"/>
  <headerFooter>
    <oddHeader>&amp;CRozpočet 2017 po položkách</oddHeader>
    <oddFooter>&amp;CStránka &amp;P z &amp;N</oddFooter>
  </headerFooter>
  <ignoredErrors>
    <ignoredError sqref="I2 A259:B260 B558:B562 B126:B128 A263:B264 A262:B262" numberStoredAsText="1"/>
    <ignoredError sqref="L280 L82 L173 L220 L302 L506:L507 L513 K579 L351" formula="1"/>
    <ignoredError sqref="I47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F16" sqref="F16"/>
    </sheetView>
  </sheetViews>
  <sheetFormatPr defaultRowHeight="13.2" x14ac:dyDescent="0.25"/>
  <cols>
    <col min="1" max="4" width="5.109375"/>
    <col min="5" max="5" width="23.6640625"/>
    <col min="6" max="6" width="37.33203125"/>
    <col min="7" max="8" width="8.5546875"/>
    <col min="9" max="11" width="10"/>
    <col min="12" max="1025" width="8.5546875"/>
  </cols>
  <sheetData>
    <row r="1" spans="1:11" x14ac:dyDescent="0.25">
      <c r="A1" s="409"/>
      <c r="B1" s="409"/>
      <c r="C1" s="409"/>
      <c r="D1" s="409"/>
      <c r="E1" s="409"/>
      <c r="F1" s="409"/>
      <c r="G1" s="410"/>
      <c r="H1" s="410"/>
      <c r="I1" s="411"/>
      <c r="J1" s="410"/>
      <c r="K1" s="410"/>
    </row>
    <row r="2" spans="1:11" x14ac:dyDescent="0.25">
      <c r="A2" s="412"/>
      <c r="B2" s="413"/>
      <c r="C2" s="413"/>
      <c r="D2" s="413"/>
      <c r="E2" s="413" t="s">
        <v>137</v>
      </c>
      <c r="F2" s="413" t="s">
        <v>137</v>
      </c>
      <c r="G2" s="414"/>
      <c r="H2" s="414"/>
      <c r="I2" s="415"/>
      <c r="J2" s="416"/>
      <c r="K2" s="416"/>
    </row>
    <row r="3" spans="1:11" x14ac:dyDescent="0.25">
      <c r="A3" s="417" t="s">
        <v>0</v>
      </c>
      <c r="B3" s="418" t="s">
        <v>0</v>
      </c>
      <c r="C3" s="418" t="s">
        <v>428</v>
      </c>
      <c r="D3" s="418" t="s">
        <v>3</v>
      </c>
      <c r="E3" s="419" t="s">
        <v>429</v>
      </c>
      <c r="F3" s="419" t="s">
        <v>429</v>
      </c>
      <c r="G3" s="420"/>
      <c r="H3" s="420"/>
      <c r="I3" s="421" t="s">
        <v>430</v>
      </c>
      <c r="J3" s="420" t="s">
        <v>431</v>
      </c>
      <c r="K3" s="420" t="s">
        <v>431</v>
      </c>
    </row>
    <row r="4" spans="1:11" x14ac:dyDescent="0.25">
      <c r="A4" s="422" t="s">
        <v>432</v>
      </c>
      <c r="B4" s="194" t="s">
        <v>1</v>
      </c>
      <c r="C4" s="194" t="s">
        <v>2</v>
      </c>
      <c r="D4" s="194" t="s">
        <v>3</v>
      </c>
      <c r="E4" s="423"/>
      <c r="F4" s="423"/>
      <c r="G4" s="424"/>
      <c r="H4" s="424"/>
      <c r="I4" s="425" t="s">
        <v>433</v>
      </c>
      <c r="J4" s="426" t="s">
        <v>433</v>
      </c>
      <c r="K4" s="426" t="s">
        <v>433</v>
      </c>
    </row>
    <row r="5" spans="1:11" x14ac:dyDescent="0.25">
      <c r="A5" s="422" t="s">
        <v>8</v>
      </c>
      <c r="B5" s="194" t="s">
        <v>8</v>
      </c>
      <c r="C5" s="194" t="s">
        <v>9</v>
      </c>
      <c r="D5" s="194"/>
      <c r="E5" s="423"/>
      <c r="F5" s="423"/>
      <c r="G5" s="426"/>
      <c r="H5" s="426"/>
      <c r="I5" s="427" t="s">
        <v>434</v>
      </c>
      <c r="J5" s="428"/>
      <c r="K5" s="429"/>
    </row>
    <row r="6" spans="1:11" x14ac:dyDescent="0.25">
      <c r="A6" s="430"/>
      <c r="B6" s="431"/>
      <c r="C6" s="431"/>
      <c r="D6" s="431"/>
      <c r="E6" s="432"/>
      <c r="F6" s="432"/>
      <c r="G6" s="433"/>
      <c r="H6" s="433"/>
      <c r="I6" s="434" t="s">
        <v>434</v>
      </c>
      <c r="J6" s="435"/>
      <c r="K6" s="436"/>
    </row>
    <row r="7" spans="1:11" x14ac:dyDescent="0.25">
      <c r="A7" s="16"/>
      <c r="B7" s="291"/>
      <c r="C7" s="291"/>
      <c r="D7" s="291"/>
      <c r="E7" s="291"/>
      <c r="F7" s="291"/>
      <c r="G7" s="269"/>
      <c r="H7" s="269"/>
      <c r="I7" s="437"/>
      <c r="J7" s="438"/>
      <c r="K7" s="271"/>
    </row>
    <row r="8" spans="1:11" x14ac:dyDescent="0.25">
      <c r="A8" s="16"/>
      <c r="B8" s="291"/>
      <c r="C8" s="291"/>
      <c r="D8" s="291"/>
      <c r="E8" s="291"/>
      <c r="F8" s="291"/>
      <c r="G8" s="269"/>
      <c r="H8" s="269"/>
      <c r="I8" s="437"/>
      <c r="J8" s="438"/>
      <c r="K8" s="271"/>
    </row>
    <row r="9" spans="1:11" x14ac:dyDescent="0.25">
      <c r="A9" s="412"/>
      <c r="B9" s="413"/>
      <c r="C9" s="413"/>
      <c r="D9" s="413"/>
      <c r="E9" s="413" t="s">
        <v>425</v>
      </c>
      <c r="F9" s="413" t="s">
        <v>425</v>
      </c>
      <c r="G9" s="414"/>
      <c r="H9" s="414"/>
      <c r="I9" s="415">
        <f>I23</f>
        <v>0</v>
      </c>
      <c r="J9" s="416">
        <f>J23</f>
        <v>0</v>
      </c>
      <c r="K9" s="416">
        <f>K23</f>
        <v>0</v>
      </c>
    </row>
    <row r="10" spans="1:11" x14ac:dyDescent="0.25">
      <c r="A10" s="417" t="s">
        <v>0</v>
      </c>
      <c r="B10" s="418" t="s">
        <v>0</v>
      </c>
      <c r="C10" s="418" t="s">
        <v>428</v>
      </c>
      <c r="D10" s="418" t="s">
        <v>3</v>
      </c>
      <c r="E10" s="419" t="s">
        <v>429</v>
      </c>
      <c r="F10" s="419" t="s">
        <v>429</v>
      </c>
      <c r="G10" s="420"/>
      <c r="H10" s="420"/>
      <c r="I10" s="421" t="s">
        <v>430</v>
      </c>
      <c r="J10" s="420" t="s">
        <v>431</v>
      </c>
      <c r="K10" s="420" t="s">
        <v>431</v>
      </c>
    </row>
    <row r="11" spans="1:11" x14ac:dyDescent="0.25">
      <c r="A11" s="422" t="s">
        <v>432</v>
      </c>
      <c r="B11" s="194" t="s">
        <v>1</v>
      </c>
      <c r="C11" s="194" t="s">
        <v>2</v>
      </c>
      <c r="D11" s="194" t="s">
        <v>3</v>
      </c>
      <c r="E11" s="423"/>
      <c r="F11" s="423"/>
      <c r="G11" s="424"/>
      <c r="H11" s="424"/>
      <c r="I11" s="425" t="s">
        <v>433</v>
      </c>
      <c r="J11" s="426" t="s">
        <v>433</v>
      </c>
      <c r="K11" s="426" t="s">
        <v>433</v>
      </c>
    </row>
    <row r="12" spans="1:11" x14ac:dyDescent="0.25">
      <c r="A12" s="422" t="s">
        <v>8</v>
      </c>
      <c r="B12" s="194" t="s">
        <v>8</v>
      </c>
      <c r="C12" s="194" t="s">
        <v>9</v>
      </c>
      <c r="D12" s="194"/>
      <c r="E12" s="423"/>
      <c r="F12" s="423"/>
      <c r="G12" s="426"/>
      <c r="H12" s="426"/>
      <c r="I12" s="427" t="s">
        <v>434</v>
      </c>
      <c r="J12" s="439"/>
      <c r="K12" s="440" t="s">
        <v>435</v>
      </c>
    </row>
    <row r="13" spans="1:11" x14ac:dyDescent="0.25">
      <c r="A13" s="430"/>
      <c r="B13" s="431"/>
      <c r="C13" s="431"/>
      <c r="D13" s="431"/>
      <c r="E13" s="432"/>
      <c r="F13" s="432"/>
      <c r="G13" s="433"/>
      <c r="H13" s="433"/>
      <c r="I13" s="434" t="s">
        <v>434</v>
      </c>
      <c r="J13" s="441"/>
      <c r="K13" s="442" t="s">
        <v>435</v>
      </c>
    </row>
    <row r="14" spans="1:11" x14ac:dyDescent="0.25">
      <c r="A14" s="16">
        <v>22</v>
      </c>
      <c r="B14" s="291"/>
      <c r="C14" s="291"/>
      <c r="D14" s="291"/>
      <c r="E14" s="291"/>
      <c r="F14" s="291"/>
      <c r="G14" s="269"/>
      <c r="H14" s="269"/>
      <c r="I14" s="437"/>
      <c r="J14" s="443"/>
      <c r="K14" s="271"/>
    </row>
    <row r="15" spans="1:11" x14ac:dyDescent="0.25">
      <c r="A15" s="16">
        <v>22</v>
      </c>
      <c r="B15" s="291"/>
      <c r="C15" s="291"/>
      <c r="D15" s="291"/>
      <c r="E15" s="291"/>
      <c r="F15" s="291"/>
      <c r="G15" s="269"/>
      <c r="H15" s="269"/>
      <c r="I15" s="437"/>
      <c r="J15" s="443"/>
      <c r="K15" s="271"/>
    </row>
    <row r="16" spans="1:11" x14ac:dyDescent="0.25">
      <c r="A16" s="16">
        <v>23</v>
      </c>
      <c r="B16" s="291"/>
      <c r="C16" s="291"/>
      <c r="D16" s="291"/>
      <c r="E16" s="291"/>
      <c r="F16" s="291"/>
      <c r="G16" s="269"/>
      <c r="H16" s="269"/>
      <c r="I16" s="437"/>
      <c r="J16" s="443"/>
      <c r="K16" s="271"/>
    </row>
    <row r="17" spans="1:11" x14ac:dyDescent="0.25">
      <c r="A17" s="368">
        <v>31</v>
      </c>
      <c r="B17" s="360"/>
      <c r="C17" s="360"/>
      <c r="D17" s="360"/>
      <c r="E17" s="360"/>
      <c r="F17" s="360"/>
      <c r="G17" s="444"/>
      <c r="H17" s="444"/>
      <c r="I17" s="445"/>
      <c r="J17" s="58"/>
      <c r="K17" s="369"/>
    </row>
    <row r="18" spans="1:11" x14ac:dyDescent="0.25">
      <c r="A18" s="16">
        <v>33</v>
      </c>
      <c r="B18" s="291"/>
      <c r="C18" s="291"/>
      <c r="D18" s="291"/>
      <c r="E18" s="291"/>
      <c r="F18" s="291"/>
      <c r="G18" s="269"/>
      <c r="H18" s="269"/>
      <c r="I18" s="437"/>
      <c r="J18" s="443"/>
      <c r="K18" s="271"/>
    </row>
    <row r="19" spans="1:11" x14ac:dyDescent="0.25">
      <c r="A19" s="16"/>
      <c r="B19" s="291"/>
      <c r="C19" s="291"/>
      <c r="D19" s="291"/>
      <c r="E19" s="291"/>
      <c r="F19" s="291"/>
      <c r="G19" s="269"/>
      <c r="H19" s="269"/>
      <c r="I19" s="437"/>
      <c r="J19" s="443"/>
      <c r="K19" s="271"/>
    </row>
    <row r="20" spans="1:11" x14ac:dyDescent="0.25">
      <c r="A20" s="16">
        <v>36</v>
      </c>
      <c r="B20" s="291"/>
      <c r="C20" s="291"/>
      <c r="D20" s="291"/>
      <c r="E20" s="291"/>
      <c r="F20" s="291"/>
      <c r="G20" s="269"/>
      <c r="H20" s="269"/>
      <c r="I20" s="437"/>
      <c r="J20" s="443"/>
      <c r="K20" s="271"/>
    </row>
    <row r="21" spans="1:11" x14ac:dyDescent="0.25">
      <c r="A21" s="16">
        <v>36</v>
      </c>
      <c r="B21" s="291"/>
      <c r="C21" s="291"/>
      <c r="D21" s="291"/>
      <c r="E21" s="291"/>
      <c r="F21" s="291"/>
      <c r="G21" s="269"/>
      <c r="H21" s="269"/>
      <c r="I21" s="437"/>
      <c r="J21" s="443"/>
      <c r="K21" s="271"/>
    </row>
    <row r="22" spans="1:11" x14ac:dyDescent="0.25">
      <c r="A22" s="16">
        <v>81</v>
      </c>
      <c r="B22" s="291"/>
      <c r="C22" s="291"/>
      <c r="D22" s="291"/>
      <c r="E22" s="291"/>
      <c r="F22" s="291"/>
      <c r="G22" s="269"/>
      <c r="H22" s="269"/>
      <c r="I22" s="437"/>
      <c r="J22" s="443"/>
      <c r="K22" s="271"/>
    </row>
    <row r="23" spans="1:11" x14ac:dyDescent="0.25">
      <c r="A23" s="446"/>
      <c r="B23" s="447"/>
      <c r="C23" s="447"/>
      <c r="D23" s="447"/>
      <c r="E23" s="447" t="s">
        <v>425</v>
      </c>
      <c r="F23" s="447" t="s">
        <v>425</v>
      </c>
      <c r="G23" s="448"/>
      <c r="H23" s="448"/>
      <c r="I23" s="449"/>
      <c r="J23" s="450"/>
      <c r="K23" s="450"/>
    </row>
  </sheetData>
  <pageMargins left="0.59027777777777801" right="0.59027777777777801" top="0.59097222222222201" bottom="0.59027777777777801" header="0.31527777777777799" footer="0.51180555555555496"/>
  <pageSetup paperSize="9" firstPageNumber="0" orientation="landscape" horizontalDpi="300" verticalDpi="300"/>
  <headerFooter>
    <oddHeader>&amp;CNavržené změny v rozpočtu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6"/>
  <sheetViews>
    <sheetView topLeftCell="E89" zoomScaleNormal="100" workbookViewId="0">
      <selection activeCell="E342" sqref="E342"/>
    </sheetView>
  </sheetViews>
  <sheetFormatPr defaultRowHeight="13.2" x14ac:dyDescent="0.25"/>
  <cols>
    <col min="1" max="4" width="0" hidden="1"/>
    <col min="5" max="5" width="28.6640625"/>
    <col min="6" max="6" width="40"/>
    <col min="7" max="8" width="0" hidden="1"/>
    <col min="9" max="11" width="10"/>
    <col min="12" max="12" width="8.5546875"/>
    <col min="13" max="13" width="11.5546875" style="451"/>
    <col min="14" max="14" width="9.109375" style="451"/>
    <col min="15" max="1025" width="8.5546875"/>
  </cols>
  <sheetData>
    <row r="1" spans="1:11" x14ac:dyDescent="0.25">
      <c r="A1" s="409"/>
      <c r="B1" s="409"/>
      <c r="C1" s="409"/>
      <c r="D1" s="409"/>
      <c r="E1" s="452"/>
      <c r="F1" s="452"/>
      <c r="G1" s="453"/>
      <c r="H1" s="453"/>
      <c r="I1" s="454"/>
      <c r="J1" s="453"/>
      <c r="K1" s="453"/>
    </row>
    <row r="2" spans="1:11" x14ac:dyDescent="0.25">
      <c r="A2" s="412"/>
      <c r="B2" s="413"/>
      <c r="C2" s="413"/>
      <c r="D2" s="455"/>
      <c r="E2" s="456" t="s">
        <v>436</v>
      </c>
      <c r="F2" s="457" t="s">
        <v>137</v>
      </c>
      <c r="G2" s="458"/>
      <c r="H2" s="414"/>
      <c r="I2" s="459">
        <f>I71</f>
        <v>30790</v>
      </c>
      <c r="J2" s="460"/>
      <c r="K2" s="461"/>
    </row>
    <row r="3" spans="1:11" x14ac:dyDescent="0.25">
      <c r="A3" s="417" t="s">
        <v>0</v>
      </c>
      <c r="B3" s="418" t="s">
        <v>0</v>
      </c>
      <c r="C3" s="418" t="s">
        <v>428</v>
      </c>
      <c r="D3" s="462" t="s">
        <v>3</v>
      </c>
      <c r="E3" s="463" t="s">
        <v>429</v>
      </c>
      <c r="F3" s="464" t="s">
        <v>429</v>
      </c>
      <c r="G3" s="465"/>
      <c r="H3" s="420"/>
      <c r="I3" s="466" t="s">
        <v>430</v>
      </c>
      <c r="J3" s="467" t="s">
        <v>431</v>
      </c>
      <c r="K3" s="468"/>
    </row>
    <row r="4" spans="1:11" x14ac:dyDescent="0.25">
      <c r="A4" s="422" t="s">
        <v>432</v>
      </c>
      <c r="B4" s="194" t="s">
        <v>1</v>
      </c>
      <c r="C4" s="194" t="s">
        <v>2</v>
      </c>
      <c r="D4" s="469" t="s">
        <v>3</v>
      </c>
      <c r="E4" s="470"/>
      <c r="F4" s="471"/>
      <c r="G4" s="472"/>
      <c r="H4" s="424"/>
      <c r="I4" s="473" t="s">
        <v>433</v>
      </c>
      <c r="J4" s="474" t="s">
        <v>433</v>
      </c>
      <c r="K4" s="475"/>
    </row>
    <row r="5" spans="1:11" hidden="1" x14ac:dyDescent="0.25">
      <c r="A5" s="16"/>
      <c r="B5" s="291"/>
      <c r="C5" s="291">
        <v>1111</v>
      </c>
      <c r="D5" s="476">
        <v>2612</v>
      </c>
      <c r="E5" s="477" t="s">
        <v>437</v>
      </c>
      <c r="F5" s="478" t="s">
        <v>14</v>
      </c>
      <c r="G5" s="479"/>
      <c r="H5" s="269"/>
      <c r="I5" s="480">
        <v>2042</v>
      </c>
      <c r="J5" s="481"/>
      <c r="K5" s="482"/>
    </row>
    <row r="6" spans="1:11" hidden="1" x14ac:dyDescent="0.25">
      <c r="A6" s="16"/>
      <c r="B6" s="291"/>
      <c r="C6" s="291">
        <v>1111</v>
      </c>
      <c r="D6" s="476">
        <v>4634</v>
      </c>
      <c r="E6" s="477" t="s">
        <v>437</v>
      </c>
      <c r="F6" s="478" t="s">
        <v>438</v>
      </c>
      <c r="G6" s="479"/>
      <c r="H6" s="269"/>
      <c r="I6" s="480">
        <v>122</v>
      </c>
      <c r="J6" s="481"/>
      <c r="K6" s="482"/>
    </row>
    <row r="7" spans="1:11" hidden="1" x14ac:dyDescent="0.25">
      <c r="A7" s="16"/>
      <c r="B7" s="291"/>
      <c r="C7" s="291">
        <v>1112</v>
      </c>
      <c r="D7" s="476">
        <v>1628</v>
      </c>
      <c r="E7" s="477" t="s">
        <v>437</v>
      </c>
      <c r="F7" s="478" t="s">
        <v>15</v>
      </c>
      <c r="G7" s="479"/>
      <c r="H7" s="269"/>
      <c r="I7" s="480">
        <v>653</v>
      </c>
      <c r="J7" s="481"/>
      <c r="K7" s="482"/>
    </row>
    <row r="8" spans="1:11" hidden="1" x14ac:dyDescent="0.25">
      <c r="A8" s="16"/>
      <c r="B8" s="291"/>
      <c r="C8" s="291">
        <v>1112</v>
      </c>
      <c r="D8" s="476">
        <v>1652</v>
      </c>
      <c r="E8" s="477" t="s">
        <v>437</v>
      </c>
      <c r="F8" s="478" t="s">
        <v>439</v>
      </c>
      <c r="G8" s="479"/>
      <c r="H8" s="269"/>
      <c r="I8" s="480">
        <v>299</v>
      </c>
      <c r="J8" s="481"/>
      <c r="K8" s="482"/>
    </row>
    <row r="9" spans="1:11" hidden="1" x14ac:dyDescent="0.25">
      <c r="A9" s="16"/>
      <c r="B9" s="291"/>
      <c r="C9" s="291">
        <v>1113</v>
      </c>
      <c r="D9" s="476">
        <v>1660</v>
      </c>
      <c r="E9" s="477" t="s">
        <v>437</v>
      </c>
      <c r="F9" s="478" t="s">
        <v>16</v>
      </c>
      <c r="G9" s="479"/>
      <c r="H9" s="269"/>
      <c r="I9" s="480">
        <v>149</v>
      </c>
      <c r="J9" s="481"/>
      <c r="K9" s="482"/>
    </row>
    <row r="10" spans="1:11" hidden="1" x14ac:dyDescent="0.25">
      <c r="A10" s="16"/>
      <c r="B10" s="291"/>
      <c r="C10" s="291">
        <v>1121</v>
      </c>
      <c r="D10" s="476">
        <v>1641</v>
      </c>
      <c r="E10" s="477" t="s">
        <v>437</v>
      </c>
      <c r="F10" s="478" t="s">
        <v>17</v>
      </c>
      <c r="G10" s="479"/>
      <c r="H10" s="269"/>
      <c r="I10" s="480">
        <v>2350</v>
      </c>
      <c r="J10" s="481"/>
      <c r="K10" s="482"/>
    </row>
    <row r="11" spans="1:11" hidden="1" x14ac:dyDescent="0.25">
      <c r="A11" s="16"/>
      <c r="B11" s="291"/>
      <c r="C11" s="291">
        <v>1211</v>
      </c>
      <c r="D11" s="476">
        <v>1679</v>
      </c>
      <c r="E11" s="477" t="s">
        <v>437</v>
      </c>
      <c r="F11" s="478" t="s">
        <v>20</v>
      </c>
      <c r="G11" s="479"/>
      <c r="H11" s="269"/>
      <c r="I11" s="480">
        <v>3465</v>
      </c>
      <c r="J11" s="481"/>
      <c r="K11" s="482"/>
    </row>
    <row r="12" spans="1:11" hidden="1" x14ac:dyDescent="0.25">
      <c r="A12" s="16"/>
      <c r="B12" s="291"/>
      <c r="C12" s="291">
        <v>1333</v>
      </c>
      <c r="D12" s="476"/>
      <c r="E12" s="477" t="s">
        <v>437</v>
      </c>
      <c r="F12" s="478" t="s">
        <v>440</v>
      </c>
      <c r="G12" s="479"/>
      <c r="H12" s="269"/>
      <c r="I12" s="480">
        <v>1200</v>
      </c>
      <c r="J12" s="481"/>
      <c r="K12" s="482"/>
    </row>
    <row r="13" spans="1:11" hidden="1" x14ac:dyDescent="0.25">
      <c r="A13" s="16"/>
      <c r="B13" s="291"/>
      <c r="C13" s="291">
        <v>1337</v>
      </c>
      <c r="D13" s="476"/>
      <c r="E13" s="477" t="s">
        <v>437</v>
      </c>
      <c r="F13" s="478" t="s">
        <v>441</v>
      </c>
      <c r="G13" s="479"/>
      <c r="H13" s="269"/>
      <c r="I13" s="480">
        <v>760</v>
      </c>
      <c r="J13" s="481"/>
      <c r="K13" s="482"/>
    </row>
    <row r="14" spans="1:11" hidden="1" x14ac:dyDescent="0.25">
      <c r="A14" s="16"/>
      <c r="B14" s="291"/>
      <c r="C14" s="291">
        <v>1341</v>
      </c>
      <c r="D14" s="476"/>
      <c r="E14" s="477" t="s">
        <v>437</v>
      </c>
      <c r="F14" s="478" t="s">
        <v>25</v>
      </c>
      <c r="G14" s="479"/>
      <c r="H14" s="269"/>
      <c r="I14" s="480">
        <v>49</v>
      </c>
      <c r="J14" s="481"/>
      <c r="K14" s="482"/>
    </row>
    <row r="15" spans="1:11" hidden="1" x14ac:dyDescent="0.25">
      <c r="A15" s="16"/>
      <c r="B15" s="291"/>
      <c r="C15" s="291">
        <v>1343</v>
      </c>
      <c r="D15" s="476"/>
      <c r="E15" s="477" t="s">
        <v>437</v>
      </c>
      <c r="F15" s="478" t="s">
        <v>26</v>
      </c>
      <c r="G15" s="479"/>
      <c r="H15" s="269"/>
      <c r="I15" s="480">
        <v>50</v>
      </c>
      <c r="J15" s="481"/>
      <c r="K15" s="482"/>
    </row>
    <row r="16" spans="1:11" hidden="1" x14ac:dyDescent="0.25">
      <c r="A16" s="16"/>
      <c r="B16" s="291"/>
      <c r="C16" s="291">
        <v>1345</v>
      </c>
      <c r="D16" s="476"/>
      <c r="E16" s="477" t="s">
        <v>437</v>
      </c>
      <c r="F16" s="478" t="s">
        <v>442</v>
      </c>
      <c r="G16" s="479"/>
      <c r="H16" s="269"/>
      <c r="I16" s="480">
        <v>27</v>
      </c>
      <c r="J16" s="481"/>
      <c r="K16" s="482"/>
    </row>
    <row r="17" spans="1:11" hidden="1" x14ac:dyDescent="0.25">
      <c r="A17" s="16"/>
      <c r="B17" s="291"/>
      <c r="C17" s="291">
        <v>1346</v>
      </c>
      <c r="D17" s="476"/>
      <c r="E17" s="477" t="s">
        <v>437</v>
      </c>
      <c r="F17" s="478" t="s">
        <v>443</v>
      </c>
      <c r="G17" s="479"/>
      <c r="H17" s="269"/>
      <c r="I17" s="480">
        <v>0</v>
      </c>
      <c r="J17" s="481"/>
      <c r="K17" s="482"/>
    </row>
    <row r="18" spans="1:11" hidden="1" x14ac:dyDescent="0.25">
      <c r="A18" s="16"/>
      <c r="B18" s="291"/>
      <c r="C18" s="291">
        <v>1351</v>
      </c>
      <c r="D18" s="476"/>
      <c r="E18" s="477" t="s">
        <v>437</v>
      </c>
      <c r="F18" s="478" t="s">
        <v>444</v>
      </c>
      <c r="G18" s="479"/>
      <c r="H18" s="269"/>
      <c r="I18" s="480">
        <v>53</v>
      </c>
      <c r="J18" s="481"/>
      <c r="K18" s="482"/>
    </row>
    <row r="19" spans="1:11" hidden="1" x14ac:dyDescent="0.25">
      <c r="A19" s="16"/>
      <c r="B19" s="291"/>
      <c r="C19" s="291">
        <v>1347</v>
      </c>
      <c r="D19" s="476"/>
      <c r="E19" s="477" t="s">
        <v>437</v>
      </c>
      <c r="F19" s="478" t="s">
        <v>445</v>
      </c>
      <c r="G19" s="479"/>
      <c r="H19" s="269"/>
      <c r="I19" s="480">
        <v>170</v>
      </c>
      <c r="J19" s="481"/>
      <c r="K19" s="482"/>
    </row>
    <row r="20" spans="1:11" hidden="1" x14ac:dyDescent="0.25">
      <c r="A20" s="16"/>
      <c r="B20" s="291"/>
      <c r="C20" s="291">
        <v>1361</v>
      </c>
      <c r="D20" s="476">
        <v>1</v>
      </c>
      <c r="E20" s="477" t="s">
        <v>437</v>
      </c>
      <c r="F20" s="478" t="s">
        <v>446</v>
      </c>
      <c r="G20" s="479"/>
      <c r="H20" s="269"/>
      <c r="I20" s="480">
        <v>90</v>
      </c>
      <c r="J20" s="481"/>
      <c r="K20" s="482"/>
    </row>
    <row r="21" spans="1:11" hidden="1" x14ac:dyDescent="0.25">
      <c r="A21" s="16"/>
      <c r="B21" s="291"/>
      <c r="C21" s="291">
        <v>1361</v>
      </c>
      <c r="D21" s="476">
        <v>3</v>
      </c>
      <c r="E21" s="477" t="s">
        <v>437</v>
      </c>
      <c r="F21" s="478" t="s">
        <v>447</v>
      </c>
      <c r="G21" s="479"/>
      <c r="H21" s="269"/>
      <c r="I21" s="480">
        <v>105</v>
      </c>
      <c r="J21" s="481"/>
      <c r="K21" s="482"/>
    </row>
    <row r="22" spans="1:11" hidden="1" x14ac:dyDescent="0.25">
      <c r="A22" s="16"/>
      <c r="B22" s="291"/>
      <c r="C22" s="291">
        <v>1361</v>
      </c>
      <c r="D22" s="476">
        <v>4</v>
      </c>
      <c r="E22" s="477" t="s">
        <v>437</v>
      </c>
      <c r="F22" s="478" t="s">
        <v>448</v>
      </c>
      <c r="G22" s="479"/>
      <c r="H22" s="269"/>
      <c r="I22" s="480">
        <v>128</v>
      </c>
      <c r="J22" s="481"/>
      <c r="K22" s="482"/>
    </row>
    <row r="23" spans="1:11" hidden="1" x14ac:dyDescent="0.25">
      <c r="A23" s="16"/>
      <c r="B23" s="291"/>
      <c r="C23" s="291">
        <v>1361</v>
      </c>
      <c r="D23" s="476">
        <v>4</v>
      </c>
      <c r="E23" s="477" t="s">
        <v>437</v>
      </c>
      <c r="F23" s="478" t="s">
        <v>449</v>
      </c>
      <c r="G23" s="479"/>
      <c r="H23" s="269"/>
      <c r="I23" s="480">
        <v>240</v>
      </c>
      <c r="J23" s="481"/>
      <c r="K23" s="482"/>
    </row>
    <row r="24" spans="1:11" hidden="1" x14ac:dyDescent="0.25">
      <c r="A24" s="16"/>
      <c r="B24" s="291"/>
      <c r="C24" s="291">
        <v>1511</v>
      </c>
      <c r="D24" s="476">
        <v>1633</v>
      </c>
      <c r="E24" s="477" t="s">
        <v>437</v>
      </c>
      <c r="F24" s="478" t="s">
        <v>31</v>
      </c>
      <c r="G24" s="479"/>
      <c r="H24" s="269"/>
      <c r="I24" s="480">
        <v>1898</v>
      </c>
      <c r="J24" s="481"/>
      <c r="K24" s="482"/>
    </row>
    <row r="25" spans="1:11" x14ac:dyDescent="0.25">
      <c r="A25" s="324"/>
      <c r="B25" s="33"/>
      <c r="C25" s="33"/>
      <c r="D25" s="483"/>
      <c r="E25" s="484" t="s">
        <v>32</v>
      </c>
      <c r="F25" s="485" t="s">
        <v>32</v>
      </c>
      <c r="G25" s="486"/>
      <c r="H25" s="487"/>
      <c r="I25" s="488">
        <v>15133.36</v>
      </c>
      <c r="J25" s="489"/>
      <c r="K25" s="490"/>
    </row>
    <row r="26" spans="1:11" hidden="1" x14ac:dyDescent="0.25">
      <c r="A26" s="16">
        <v>31</v>
      </c>
      <c r="B26" s="291">
        <v>11</v>
      </c>
      <c r="C26" s="291">
        <v>2111</v>
      </c>
      <c r="D26" s="476"/>
      <c r="E26" s="477" t="s">
        <v>450</v>
      </c>
      <c r="F26" s="478" t="s">
        <v>451</v>
      </c>
      <c r="G26" s="479"/>
      <c r="H26" s="269"/>
      <c r="I26" s="480">
        <v>1</v>
      </c>
      <c r="J26" s="481"/>
      <c r="K26" s="482"/>
    </row>
    <row r="27" spans="1:11" hidden="1" x14ac:dyDescent="0.25">
      <c r="A27" s="16">
        <v>31</v>
      </c>
      <c r="B27" s="291">
        <v>11</v>
      </c>
      <c r="C27" s="291">
        <v>2324</v>
      </c>
      <c r="D27" s="476"/>
      <c r="E27" s="477" t="s">
        <v>450</v>
      </c>
      <c r="F27" s="478" t="s">
        <v>452</v>
      </c>
      <c r="G27" s="479"/>
      <c r="H27" s="269"/>
      <c r="I27" s="480">
        <v>0.379</v>
      </c>
      <c r="J27" s="481"/>
      <c r="K27" s="482"/>
    </row>
    <row r="28" spans="1:11" hidden="1" x14ac:dyDescent="0.25">
      <c r="A28" s="16">
        <v>31</v>
      </c>
      <c r="B28" s="291">
        <v>13</v>
      </c>
      <c r="C28" s="291">
        <v>2324</v>
      </c>
      <c r="D28" s="476"/>
      <c r="E28" s="477" t="s">
        <v>450</v>
      </c>
      <c r="F28" s="478" t="s">
        <v>452</v>
      </c>
      <c r="G28" s="479"/>
      <c r="H28" s="269"/>
      <c r="I28" s="480">
        <v>1.6E-2</v>
      </c>
      <c r="J28" s="481"/>
      <c r="K28" s="482"/>
    </row>
    <row r="29" spans="1:11" x14ac:dyDescent="0.25">
      <c r="A29" s="324"/>
      <c r="B29" s="33"/>
      <c r="C29" s="33"/>
      <c r="D29" s="483"/>
      <c r="E29" s="484" t="s">
        <v>453</v>
      </c>
      <c r="F29" s="485" t="s">
        <v>54</v>
      </c>
      <c r="G29" s="486"/>
      <c r="H29" s="487"/>
      <c r="I29" s="488">
        <v>96.88</v>
      </c>
      <c r="J29" s="489"/>
      <c r="K29" s="490"/>
    </row>
    <row r="30" spans="1:11" hidden="1" x14ac:dyDescent="0.25">
      <c r="A30" s="16">
        <v>33</v>
      </c>
      <c r="B30" s="291">
        <v>13</v>
      </c>
      <c r="C30" s="291">
        <v>2111</v>
      </c>
      <c r="D30" s="476"/>
      <c r="E30" s="477" t="s">
        <v>238</v>
      </c>
      <c r="F30" s="478" t="s">
        <v>454</v>
      </c>
      <c r="G30" s="479"/>
      <c r="H30" s="269"/>
      <c r="I30" s="480">
        <v>40</v>
      </c>
      <c r="J30" s="481"/>
      <c r="K30" s="482"/>
    </row>
    <row r="31" spans="1:11" hidden="1" x14ac:dyDescent="0.25">
      <c r="A31" s="16">
        <v>33</v>
      </c>
      <c r="B31" s="291">
        <v>14</v>
      </c>
      <c r="C31" s="291">
        <v>2111</v>
      </c>
      <c r="D31" s="476"/>
      <c r="E31" s="477" t="s">
        <v>238</v>
      </c>
      <c r="F31" s="478" t="s">
        <v>455</v>
      </c>
      <c r="G31" s="479"/>
      <c r="H31" s="269"/>
      <c r="I31" s="480">
        <v>4</v>
      </c>
      <c r="J31" s="481"/>
      <c r="K31" s="482"/>
    </row>
    <row r="32" spans="1:11" hidden="1" x14ac:dyDescent="0.25">
      <c r="A32" s="16">
        <v>33</v>
      </c>
      <c r="B32" s="291">
        <v>16</v>
      </c>
      <c r="C32" s="291">
        <v>2112</v>
      </c>
      <c r="D32" s="476"/>
      <c r="E32" s="477" t="s">
        <v>238</v>
      </c>
      <c r="F32" s="478" t="s">
        <v>456</v>
      </c>
      <c r="G32" s="479"/>
      <c r="H32" s="269"/>
      <c r="I32" s="480">
        <v>30</v>
      </c>
      <c r="J32" s="481"/>
      <c r="K32" s="482"/>
    </row>
    <row r="33" spans="1:11" hidden="1" x14ac:dyDescent="0.25">
      <c r="A33" s="16">
        <v>33</v>
      </c>
      <c r="B33" s="291">
        <v>99</v>
      </c>
      <c r="C33" s="291">
        <v>2111</v>
      </c>
      <c r="D33" s="476"/>
      <c r="E33" s="477" t="s">
        <v>238</v>
      </c>
      <c r="F33" s="478" t="s">
        <v>457</v>
      </c>
      <c r="G33" s="479"/>
      <c r="H33" s="269"/>
      <c r="I33" s="480">
        <v>80</v>
      </c>
      <c r="J33" s="481"/>
      <c r="K33" s="482"/>
    </row>
    <row r="34" spans="1:11" x14ac:dyDescent="0.25">
      <c r="A34" s="324"/>
      <c r="B34" s="33"/>
      <c r="C34" s="33"/>
      <c r="D34" s="483"/>
      <c r="E34" s="484" t="s">
        <v>64</v>
      </c>
      <c r="F34" s="485" t="s">
        <v>68</v>
      </c>
      <c r="G34" s="486"/>
      <c r="H34" s="487"/>
      <c r="I34" s="488">
        <v>92</v>
      </c>
      <c r="J34" s="489"/>
      <c r="K34" s="490"/>
    </row>
    <row r="35" spans="1:11" hidden="1" x14ac:dyDescent="0.25">
      <c r="A35" s="417" t="s">
        <v>0</v>
      </c>
      <c r="B35" s="418" t="s">
        <v>0</v>
      </c>
      <c r="C35" s="418" t="s">
        <v>428</v>
      </c>
      <c r="D35" s="462" t="s">
        <v>3</v>
      </c>
      <c r="E35" s="463" t="s">
        <v>429</v>
      </c>
      <c r="F35" s="464" t="s">
        <v>429</v>
      </c>
      <c r="G35" s="465"/>
      <c r="H35" s="420"/>
      <c r="I35" s="466" t="s">
        <v>430</v>
      </c>
      <c r="J35" s="467"/>
      <c r="K35" s="465"/>
    </row>
    <row r="36" spans="1:11" hidden="1" x14ac:dyDescent="0.25">
      <c r="A36" s="422" t="s">
        <v>432</v>
      </c>
      <c r="B36" s="194" t="s">
        <v>1</v>
      </c>
      <c r="C36" s="194" t="s">
        <v>2</v>
      </c>
      <c r="D36" s="469" t="s">
        <v>3</v>
      </c>
      <c r="E36" s="470"/>
      <c r="F36" s="471"/>
      <c r="G36" s="472"/>
      <c r="H36" s="424"/>
      <c r="I36" s="473" t="s">
        <v>433</v>
      </c>
      <c r="J36" s="474"/>
      <c r="K36" s="491"/>
    </row>
    <row r="37" spans="1:11" hidden="1" x14ac:dyDescent="0.25">
      <c r="A37" s="422" t="s">
        <v>8</v>
      </c>
      <c r="B37" s="194" t="s">
        <v>8</v>
      </c>
      <c r="C37" s="194" t="s">
        <v>9</v>
      </c>
      <c r="D37" s="469"/>
      <c r="E37" s="470"/>
      <c r="F37" s="471"/>
      <c r="G37" s="491" t="s">
        <v>458</v>
      </c>
      <c r="H37" s="426" t="s">
        <v>459</v>
      </c>
      <c r="I37" s="492" t="s">
        <v>434</v>
      </c>
      <c r="J37" s="493"/>
      <c r="K37" s="494"/>
    </row>
    <row r="38" spans="1:11" hidden="1" x14ac:dyDescent="0.25">
      <c r="A38" s="430"/>
      <c r="B38" s="431"/>
      <c r="C38" s="431"/>
      <c r="D38" s="495"/>
      <c r="E38" s="496"/>
      <c r="F38" s="497"/>
      <c r="G38" s="498"/>
      <c r="H38" s="433"/>
      <c r="I38" s="499" t="s">
        <v>434</v>
      </c>
      <c r="J38" s="500"/>
      <c r="K38" s="501"/>
    </row>
    <row r="39" spans="1:11" hidden="1" x14ac:dyDescent="0.25">
      <c r="A39" s="16">
        <v>36</v>
      </c>
      <c r="B39" s="291">
        <v>12</v>
      </c>
      <c r="C39" s="291">
        <v>2132</v>
      </c>
      <c r="D39" s="476"/>
      <c r="E39" s="477" t="s">
        <v>460</v>
      </c>
      <c r="F39" s="478" t="s">
        <v>461</v>
      </c>
      <c r="G39" s="479"/>
      <c r="H39" s="269"/>
      <c r="I39" s="480">
        <v>68</v>
      </c>
      <c r="J39" s="481"/>
      <c r="K39" s="482"/>
    </row>
    <row r="40" spans="1:11" hidden="1" x14ac:dyDescent="0.25">
      <c r="A40" s="16">
        <v>36</v>
      </c>
      <c r="B40" s="291">
        <v>13</v>
      </c>
      <c r="C40" s="291">
        <v>2132</v>
      </c>
      <c r="D40" s="476"/>
      <c r="E40" s="477" t="s">
        <v>460</v>
      </c>
      <c r="F40" s="478" t="s">
        <v>462</v>
      </c>
      <c r="G40" s="479"/>
      <c r="H40" s="269"/>
      <c r="I40" s="480">
        <v>102</v>
      </c>
      <c r="J40" s="481"/>
      <c r="K40" s="482"/>
    </row>
    <row r="41" spans="1:11" hidden="1" x14ac:dyDescent="0.25">
      <c r="A41" s="16">
        <v>36</v>
      </c>
      <c r="B41" s="291">
        <v>32</v>
      </c>
      <c r="C41" s="291">
        <v>2111</v>
      </c>
      <c r="D41" s="476"/>
      <c r="E41" s="477" t="s">
        <v>460</v>
      </c>
      <c r="F41" s="478" t="s">
        <v>463</v>
      </c>
      <c r="G41" s="479"/>
      <c r="H41" s="269"/>
      <c r="I41" s="480">
        <v>38</v>
      </c>
      <c r="J41" s="481"/>
      <c r="K41" s="482"/>
    </row>
    <row r="42" spans="1:11" hidden="1" x14ac:dyDescent="0.25">
      <c r="A42" s="16">
        <v>36</v>
      </c>
      <c r="B42" s="291">
        <v>39</v>
      </c>
      <c r="C42" s="291">
        <v>2131</v>
      </c>
      <c r="D42" s="476"/>
      <c r="E42" s="477" t="s">
        <v>460</v>
      </c>
      <c r="F42" s="478" t="s">
        <v>464</v>
      </c>
      <c r="G42" s="479"/>
      <c r="H42" s="269"/>
      <c r="I42" s="480">
        <v>65</v>
      </c>
      <c r="J42" s="481"/>
      <c r="K42" s="482"/>
    </row>
    <row r="43" spans="1:11" hidden="1" x14ac:dyDescent="0.25">
      <c r="A43" s="16">
        <v>36</v>
      </c>
      <c r="B43" s="291">
        <v>39</v>
      </c>
      <c r="C43" s="291">
        <v>2131</v>
      </c>
      <c r="D43" s="476"/>
      <c r="E43" s="477" t="s">
        <v>460</v>
      </c>
      <c r="F43" s="478" t="s">
        <v>464</v>
      </c>
      <c r="G43" s="479"/>
      <c r="H43" s="269"/>
      <c r="I43" s="480">
        <v>1100</v>
      </c>
      <c r="J43" s="481"/>
      <c r="K43" s="482"/>
    </row>
    <row r="44" spans="1:11" x14ac:dyDescent="0.25">
      <c r="A44" s="16"/>
      <c r="B44" s="291"/>
      <c r="C44" s="291"/>
      <c r="D44" s="476"/>
      <c r="E44" s="484" t="s">
        <v>69</v>
      </c>
      <c r="F44" s="485" t="s">
        <v>465</v>
      </c>
      <c r="G44" s="479"/>
      <c r="H44" s="269"/>
      <c r="I44" s="488">
        <v>5</v>
      </c>
      <c r="J44" s="481"/>
      <c r="K44" s="482"/>
    </row>
    <row r="45" spans="1:11" x14ac:dyDescent="0.25">
      <c r="A45" s="324"/>
      <c r="B45" s="33"/>
      <c r="C45" s="33"/>
      <c r="D45" s="483"/>
      <c r="E45" s="484" t="s">
        <v>460</v>
      </c>
      <c r="F45" s="485" t="s">
        <v>94</v>
      </c>
      <c r="G45" s="486"/>
      <c r="H45" s="487"/>
      <c r="I45" s="488">
        <v>9807.6</v>
      </c>
      <c r="J45" s="489"/>
      <c r="K45" s="490"/>
    </row>
    <row r="46" spans="1:11" hidden="1" x14ac:dyDescent="0.25">
      <c r="A46" s="16"/>
      <c r="B46" s="291"/>
      <c r="C46" s="291"/>
      <c r="D46" s="476"/>
      <c r="E46" s="477" t="s">
        <v>466</v>
      </c>
      <c r="F46" s="478" t="s">
        <v>466</v>
      </c>
      <c r="G46" s="479"/>
      <c r="H46" s="269"/>
      <c r="I46" s="480"/>
      <c r="J46" s="481"/>
      <c r="K46" s="482"/>
    </row>
    <row r="47" spans="1:11" hidden="1" x14ac:dyDescent="0.25">
      <c r="A47" s="16">
        <v>37</v>
      </c>
      <c r="B47" s="291">
        <v>22</v>
      </c>
      <c r="C47" s="291">
        <v>2111</v>
      </c>
      <c r="D47" s="476"/>
      <c r="E47" s="477" t="s">
        <v>466</v>
      </c>
      <c r="F47" s="478" t="s">
        <v>467</v>
      </c>
      <c r="G47" s="479"/>
      <c r="H47" s="269"/>
      <c r="I47" s="480">
        <v>47</v>
      </c>
      <c r="J47" s="481"/>
      <c r="K47" s="482"/>
    </row>
    <row r="48" spans="1:11" hidden="1" x14ac:dyDescent="0.25">
      <c r="A48" s="16">
        <v>37</v>
      </c>
      <c r="B48" s="291">
        <v>22</v>
      </c>
      <c r="C48" s="291">
        <v>2112</v>
      </c>
      <c r="D48" s="476"/>
      <c r="E48" s="477" t="s">
        <v>466</v>
      </c>
      <c r="F48" s="478" t="s">
        <v>468</v>
      </c>
      <c r="G48" s="479"/>
      <c r="H48" s="269"/>
      <c r="I48" s="480">
        <v>27</v>
      </c>
      <c r="J48" s="481"/>
      <c r="K48" s="482"/>
    </row>
    <row r="49" spans="1:11" hidden="1" x14ac:dyDescent="0.25">
      <c r="A49" s="16">
        <v>37</v>
      </c>
      <c r="B49" s="291">
        <v>45</v>
      </c>
      <c r="C49" s="291">
        <v>2111</v>
      </c>
      <c r="D49" s="476"/>
      <c r="E49" s="477" t="s">
        <v>466</v>
      </c>
      <c r="F49" s="478" t="s">
        <v>469</v>
      </c>
      <c r="G49" s="479"/>
      <c r="H49" s="269"/>
      <c r="I49" s="480">
        <v>30</v>
      </c>
      <c r="J49" s="481"/>
      <c r="K49" s="482"/>
    </row>
    <row r="50" spans="1:11" x14ac:dyDescent="0.25">
      <c r="A50" s="324"/>
      <c r="B50" s="33"/>
      <c r="C50" s="33"/>
      <c r="D50" s="483"/>
      <c r="E50" s="484" t="s">
        <v>470</v>
      </c>
      <c r="F50" s="485" t="s">
        <v>105</v>
      </c>
      <c r="G50" s="486"/>
      <c r="H50" s="487"/>
      <c r="I50" s="488">
        <v>98</v>
      </c>
      <c r="J50" s="489"/>
      <c r="K50" s="490"/>
    </row>
    <row r="51" spans="1:11" x14ac:dyDescent="0.25">
      <c r="A51" s="324"/>
      <c r="B51" s="33"/>
      <c r="C51" s="33"/>
      <c r="D51" s="483"/>
      <c r="E51" s="484" t="s">
        <v>106</v>
      </c>
      <c r="F51" s="485" t="s">
        <v>106</v>
      </c>
      <c r="G51" s="486"/>
      <c r="H51" s="487"/>
      <c r="I51" s="488">
        <v>9997.6</v>
      </c>
      <c r="J51" s="489"/>
      <c r="K51" s="490"/>
    </row>
    <row r="52" spans="1:11" hidden="1" x14ac:dyDescent="0.25">
      <c r="A52" s="16"/>
      <c r="B52" s="291"/>
      <c r="C52" s="291">
        <v>4112</v>
      </c>
      <c r="D52" s="476"/>
      <c r="E52" s="477" t="s">
        <v>471</v>
      </c>
      <c r="F52" s="478" t="s">
        <v>472</v>
      </c>
      <c r="G52" s="479"/>
      <c r="H52" s="269"/>
      <c r="I52" s="480">
        <v>434.2</v>
      </c>
      <c r="J52" s="481"/>
      <c r="K52" s="482"/>
    </row>
    <row r="53" spans="1:11" hidden="1" x14ac:dyDescent="0.25">
      <c r="A53" s="16"/>
      <c r="B53" s="291"/>
      <c r="C53" s="291">
        <v>4112</v>
      </c>
      <c r="D53" s="476"/>
      <c r="E53" s="477" t="s">
        <v>471</v>
      </c>
      <c r="F53" s="478" t="s">
        <v>473</v>
      </c>
      <c r="G53" s="479"/>
      <c r="H53" s="269"/>
      <c r="I53" s="480">
        <v>601.4</v>
      </c>
      <c r="J53" s="481"/>
      <c r="K53" s="482"/>
    </row>
    <row r="54" spans="1:11" hidden="1" x14ac:dyDescent="0.25">
      <c r="A54" s="16"/>
      <c r="B54" s="291"/>
      <c r="C54" s="291">
        <v>4116</v>
      </c>
      <c r="D54" s="476"/>
      <c r="E54" s="477" t="s">
        <v>471</v>
      </c>
      <c r="F54" s="478" t="s">
        <v>38</v>
      </c>
      <c r="G54" s="479"/>
      <c r="H54" s="269"/>
      <c r="I54" s="480">
        <v>40</v>
      </c>
      <c r="J54" s="481"/>
      <c r="K54" s="482"/>
    </row>
    <row r="55" spans="1:11" hidden="1" x14ac:dyDescent="0.25">
      <c r="A55" s="16"/>
      <c r="B55" s="291"/>
      <c r="C55" s="291">
        <v>4313</v>
      </c>
      <c r="D55" s="476"/>
      <c r="E55" s="477" t="s">
        <v>471</v>
      </c>
      <c r="F55" s="478" t="s">
        <v>474</v>
      </c>
      <c r="G55" s="479"/>
      <c r="H55" s="269"/>
      <c r="I55" s="480">
        <v>546.6</v>
      </c>
      <c r="J55" s="481"/>
      <c r="K55" s="482"/>
    </row>
    <row r="56" spans="1:11" x14ac:dyDescent="0.25">
      <c r="A56" s="324"/>
      <c r="B56" s="33"/>
      <c r="C56" s="33"/>
      <c r="D56" s="483"/>
      <c r="E56" s="484" t="s">
        <v>471</v>
      </c>
      <c r="F56" s="485" t="s">
        <v>475</v>
      </c>
      <c r="G56" s="486"/>
      <c r="H56" s="487"/>
      <c r="I56" s="488">
        <v>2875.78</v>
      </c>
      <c r="J56" s="489"/>
      <c r="K56" s="490"/>
    </row>
    <row r="57" spans="1:11" x14ac:dyDescent="0.25">
      <c r="A57" s="324"/>
      <c r="B57" s="33"/>
      <c r="C57" s="33"/>
      <c r="D57" s="483"/>
      <c r="E57" s="484" t="s">
        <v>110</v>
      </c>
      <c r="F57" s="485" t="s">
        <v>110</v>
      </c>
      <c r="G57" s="486"/>
      <c r="H57" s="487"/>
      <c r="I57" s="488">
        <f>I56</f>
        <v>2875.78</v>
      </c>
      <c r="J57" s="489"/>
      <c r="K57" s="490"/>
    </row>
    <row r="58" spans="1:11" hidden="1" x14ac:dyDescent="0.25">
      <c r="A58" s="16">
        <v>61</v>
      </c>
      <c r="B58" s="291">
        <v>71</v>
      </c>
      <c r="C58" s="291">
        <v>2112</v>
      </c>
      <c r="D58" s="476"/>
      <c r="E58" s="477" t="s">
        <v>476</v>
      </c>
      <c r="F58" s="478" t="s">
        <v>120</v>
      </c>
      <c r="G58" s="479"/>
      <c r="H58" s="269"/>
      <c r="I58" s="480">
        <v>4.3</v>
      </c>
      <c r="J58" s="481"/>
      <c r="K58" s="482"/>
    </row>
    <row r="59" spans="1:11" hidden="1" x14ac:dyDescent="0.25">
      <c r="A59" s="16">
        <v>61</v>
      </c>
      <c r="B59" s="291">
        <v>71</v>
      </c>
      <c r="C59" s="291">
        <v>2321</v>
      </c>
      <c r="D59" s="476"/>
      <c r="E59" s="477" t="s">
        <v>476</v>
      </c>
      <c r="F59" s="478" t="s">
        <v>58</v>
      </c>
      <c r="G59" s="479"/>
      <c r="H59" s="269"/>
      <c r="I59" s="480">
        <v>725</v>
      </c>
      <c r="J59" s="502"/>
      <c r="K59" s="482"/>
    </row>
    <row r="60" spans="1:11" hidden="1" x14ac:dyDescent="0.25">
      <c r="A60" s="16">
        <v>61</v>
      </c>
      <c r="B60" s="291">
        <v>71</v>
      </c>
      <c r="C60" s="291">
        <v>3121</v>
      </c>
      <c r="D60" s="476"/>
      <c r="E60" s="477" t="s">
        <v>476</v>
      </c>
      <c r="F60" s="478" t="s">
        <v>477</v>
      </c>
      <c r="G60" s="479"/>
      <c r="H60" s="269"/>
      <c r="I60" s="480">
        <v>175</v>
      </c>
      <c r="J60" s="502"/>
      <c r="K60" s="482"/>
    </row>
    <row r="61" spans="1:11" hidden="1" x14ac:dyDescent="0.25">
      <c r="A61" s="16">
        <v>61</v>
      </c>
      <c r="B61" s="291">
        <v>71</v>
      </c>
      <c r="C61" s="291">
        <v>2324</v>
      </c>
      <c r="D61" s="476"/>
      <c r="E61" s="477" t="s">
        <v>476</v>
      </c>
      <c r="F61" s="478" t="s">
        <v>478</v>
      </c>
      <c r="G61" s="479"/>
      <c r="H61" s="269"/>
      <c r="I61" s="480">
        <v>10</v>
      </c>
      <c r="J61" s="481"/>
      <c r="K61" s="482"/>
    </row>
    <row r="62" spans="1:11" x14ac:dyDescent="0.25">
      <c r="A62" s="324"/>
      <c r="B62" s="33"/>
      <c r="C62" s="33"/>
      <c r="D62" s="483"/>
      <c r="E62" s="484" t="s">
        <v>476</v>
      </c>
      <c r="F62" s="485" t="s">
        <v>126</v>
      </c>
      <c r="G62" s="486"/>
      <c r="H62" s="487"/>
      <c r="I62" s="488">
        <v>972.38</v>
      </c>
      <c r="J62" s="489"/>
      <c r="K62" s="490"/>
    </row>
    <row r="63" spans="1:11" hidden="1" x14ac:dyDescent="0.25">
      <c r="A63" s="16">
        <v>63</v>
      </c>
      <c r="B63" s="291">
        <v>10</v>
      </c>
      <c r="C63" s="291">
        <v>2141</v>
      </c>
      <c r="D63" s="476"/>
      <c r="E63" s="477" t="s">
        <v>479</v>
      </c>
      <c r="F63" s="478" t="s">
        <v>479</v>
      </c>
      <c r="G63" s="479"/>
      <c r="H63" s="269"/>
      <c r="I63" s="480">
        <v>100</v>
      </c>
      <c r="J63" s="481"/>
      <c r="K63" s="482"/>
    </row>
    <row r="64" spans="1:11" x14ac:dyDescent="0.25">
      <c r="A64" s="324"/>
      <c r="B64" s="33"/>
      <c r="C64" s="33"/>
      <c r="D64" s="483"/>
      <c r="E64" s="484" t="s">
        <v>129</v>
      </c>
      <c r="F64" s="485" t="s">
        <v>129</v>
      </c>
      <c r="G64" s="486"/>
      <c r="H64" s="487"/>
      <c r="I64" s="488">
        <v>70</v>
      </c>
      <c r="J64" s="489"/>
      <c r="K64" s="490"/>
    </row>
    <row r="65" spans="1:14" x14ac:dyDescent="0.25">
      <c r="A65" s="324"/>
      <c r="B65" s="33"/>
      <c r="C65" s="33"/>
      <c r="D65" s="483"/>
      <c r="E65" s="484" t="s">
        <v>136</v>
      </c>
      <c r="F65" s="485" t="s">
        <v>136</v>
      </c>
      <c r="G65" s="486"/>
      <c r="H65" s="487"/>
      <c r="I65" s="488">
        <f>I62+I64</f>
        <v>1042.3800000000001</v>
      </c>
      <c r="J65" s="489"/>
      <c r="K65" s="490"/>
    </row>
    <row r="66" spans="1:14" hidden="1" x14ac:dyDescent="0.25">
      <c r="A66" s="16"/>
      <c r="B66" s="291"/>
      <c r="C66" s="291"/>
      <c r="D66" s="476"/>
      <c r="E66" s="477"/>
      <c r="F66" s="478"/>
      <c r="G66" s="479"/>
      <c r="H66" s="269"/>
      <c r="I66" s="480"/>
      <c r="J66" s="481"/>
      <c r="K66" s="482"/>
    </row>
    <row r="67" spans="1:14" hidden="1" x14ac:dyDescent="0.25">
      <c r="A67" s="16"/>
      <c r="B67" s="291"/>
      <c r="C67" s="291"/>
      <c r="D67" s="476"/>
      <c r="E67" s="477" t="s">
        <v>480</v>
      </c>
      <c r="F67" s="478" t="s">
        <v>480</v>
      </c>
      <c r="G67" s="479"/>
      <c r="H67" s="269"/>
      <c r="I67" s="480"/>
      <c r="J67" s="481"/>
      <c r="K67" s="482"/>
    </row>
    <row r="68" spans="1:14" x14ac:dyDescent="0.25">
      <c r="A68" s="16"/>
      <c r="B68" s="291"/>
      <c r="C68" s="291"/>
      <c r="D68" s="476"/>
      <c r="E68" s="484" t="s">
        <v>480</v>
      </c>
      <c r="F68" s="485" t="s">
        <v>480</v>
      </c>
      <c r="G68" s="479"/>
      <c r="H68" s="269"/>
      <c r="I68" s="488">
        <f>SUM(I25+I29+I51+I57+I65)</f>
        <v>29146</v>
      </c>
      <c r="J68" s="481"/>
      <c r="K68" s="482"/>
    </row>
    <row r="69" spans="1:14" x14ac:dyDescent="0.25">
      <c r="A69" s="16">
        <v>81</v>
      </c>
      <c r="B69" s="291">
        <v>15</v>
      </c>
      <c r="C69" s="291"/>
      <c r="D69" s="476"/>
      <c r="E69" s="484" t="s">
        <v>481</v>
      </c>
      <c r="F69" s="485" t="s">
        <v>481</v>
      </c>
      <c r="G69" s="479"/>
      <c r="H69" s="269"/>
      <c r="I69" s="488">
        <v>1644</v>
      </c>
      <c r="J69" s="481"/>
      <c r="K69" s="482"/>
    </row>
    <row r="70" spans="1:14" x14ac:dyDescent="0.25">
      <c r="A70" s="16">
        <v>81</v>
      </c>
      <c r="B70" s="291">
        <v>13</v>
      </c>
      <c r="C70" s="291"/>
      <c r="D70" s="476"/>
      <c r="E70" s="503"/>
      <c r="F70" s="504"/>
      <c r="G70" s="505"/>
      <c r="H70" s="506"/>
      <c r="I70" s="507"/>
      <c r="J70" s="508"/>
      <c r="K70" s="509"/>
    </row>
    <row r="71" spans="1:14" x14ac:dyDescent="0.25">
      <c r="A71" s="324"/>
      <c r="B71" s="33"/>
      <c r="C71" s="33"/>
      <c r="D71" s="483"/>
      <c r="E71" s="510" t="s">
        <v>482</v>
      </c>
      <c r="F71" s="510" t="s">
        <v>482</v>
      </c>
      <c r="G71" s="511"/>
      <c r="H71" s="444"/>
      <c r="I71" s="512">
        <f>SUM(I68:I70)</f>
        <v>30790</v>
      </c>
      <c r="J71" s="513"/>
      <c r="K71" s="361"/>
    </row>
    <row r="72" spans="1:14" x14ac:dyDescent="0.25">
      <c r="A72" s="156"/>
      <c r="B72" s="514"/>
      <c r="C72" s="514"/>
      <c r="D72" s="515"/>
      <c r="E72" s="332"/>
      <c r="F72" s="332"/>
      <c r="G72" s="516"/>
      <c r="H72" s="516"/>
      <c r="I72" s="517"/>
      <c r="J72" s="516"/>
      <c r="K72" s="516"/>
    </row>
    <row r="73" spans="1:14" x14ac:dyDescent="0.25">
      <c r="A73" s="332"/>
      <c r="B73" s="332"/>
      <c r="C73" s="332"/>
      <c r="D73" s="332"/>
      <c r="E73" s="332"/>
      <c r="F73" s="332"/>
      <c r="G73" s="516"/>
      <c r="H73" s="516"/>
      <c r="I73" s="517"/>
      <c r="J73" s="516"/>
      <c r="K73" s="516"/>
    </row>
    <row r="74" spans="1:14" x14ac:dyDescent="0.25">
      <c r="E74" s="518"/>
      <c r="F74" s="518"/>
      <c r="G74" s="518"/>
      <c r="H74" s="518"/>
      <c r="I74" s="518"/>
      <c r="J74" s="518"/>
      <c r="K74" s="518"/>
    </row>
    <row r="75" spans="1:14" x14ac:dyDescent="0.25">
      <c r="A75" s="412"/>
      <c r="B75" s="413"/>
      <c r="C75" s="413"/>
      <c r="D75" s="455"/>
      <c r="E75" s="456" t="s">
        <v>483</v>
      </c>
      <c r="F75" s="519" t="s">
        <v>425</v>
      </c>
      <c r="G75" s="414"/>
      <c r="H75" s="520"/>
      <c r="I75" s="521">
        <f>I336</f>
        <v>30790.000000000004</v>
      </c>
      <c r="J75" s="461">
        <f>J336</f>
        <v>0</v>
      </c>
      <c r="K75" s="461">
        <f>K336</f>
        <v>0</v>
      </c>
    </row>
    <row r="76" spans="1:14" x14ac:dyDescent="0.25">
      <c r="A76" s="417" t="s">
        <v>0</v>
      </c>
      <c r="B76" s="418" t="s">
        <v>0</v>
      </c>
      <c r="C76" s="418" t="s">
        <v>428</v>
      </c>
      <c r="D76" s="462" t="s">
        <v>3</v>
      </c>
      <c r="E76" s="463" t="s">
        <v>429</v>
      </c>
      <c r="F76" s="522" t="s">
        <v>429</v>
      </c>
      <c r="G76" s="420"/>
      <c r="H76" s="523"/>
      <c r="I76" s="524" t="s">
        <v>430</v>
      </c>
      <c r="J76" s="468" t="s">
        <v>431</v>
      </c>
      <c r="K76" s="468" t="s">
        <v>431</v>
      </c>
    </row>
    <row r="77" spans="1:14" x14ac:dyDescent="0.25">
      <c r="A77" s="422" t="s">
        <v>432</v>
      </c>
      <c r="B77" s="194" t="s">
        <v>1</v>
      </c>
      <c r="C77" s="194" t="s">
        <v>2</v>
      </c>
      <c r="D77" s="469" t="s">
        <v>3</v>
      </c>
      <c r="E77" s="470"/>
      <c r="F77" s="525"/>
      <c r="G77" s="424"/>
      <c r="H77" s="526"/>
      <c r="I77" s="527" t="s">
        <v>433</v>
      </c>
      <c r="J77" s="475" t="s">
        <v>433</v>
      </c>
      <c r="K77" s="475" t="s">
        <v>433</v>
      </c>
    </row>
    <row r="78" spans="1:14" x14ac:dyDescent="0.25">
      <c r="A78" s="430"/>
      <c r="B78" s="431"/>
      <c r="C78" s="431"/>
      <c r="D78" s="495"/>
      <c r="E78" s="496"/>
      <c r="F78" s="528"/>
      <c r="G78" s="433"/>
      <c r="H78" s="529"/>
      <c r="I78" s="530" t="s">
        <v>434</v>
      </c>
      <c r="J78" s="497"/>
      <c r="K78" s="497"/>
      <c r="M78" s="531"/>
      <c r="N78" s="531"/>
    </row>
    <row r="79" spans="1:14" x14ac:dyDescent="0.25">
      <c r="A79" s="422"/>
      <c r="B79" s="194"/>
      <c r="C79" s="194"/>
      <c r="D79" s="469"/>
      <c r="E79" s="532" t="s">
        <v>142</v>
      </c>
      <c r="F79" s="533" t="s">
        <v>484</v>
      </c>
      <c r="G79" s="534"/>
      <c r="H79" s="535"/>
      <c r="I79" s="536">
        <v>5</v>
      </c>
      <c r="J79" s="537"/>
      <c r="K79" s="537"/>
      <c r="M79" s="531"/>
      <c r="N79" s="531"/>
    </row>
    <row r="80" spans="1:14" x14ac:dyDescent="0.25">
      <c r="A80" s="538">
        <v>22</v>
      </c>
      <c r="B80" s="539">
        <v>12</v>
      </c>
      <c r="C80" s="539"/>
      <c r="D80" s="540"/>
      <c r="E80" s="510" t="s">
        <v>485</v>
      </c>
      <c r="F80" s="260" t="s">
        <v>485</v>
      </c>
      <c r="G80" s="444"/>
      <c r="H80" s="541"/>
      <c r="I80" s="542">
        <v>6587</v>
      </c>
      <c r="J80" s="361"/>
      <c r="K80" s="361"/>
    </row>
    <row r="81" spans="1:11" hidden="1" x14ac:dyDescent="0.25">
      <c r="A81" s="16">
        <v>22</v>
      </c>
      <c r="B81" s="291">
        <v>12</v>
      </c>
      <c r="C81" s="291">
        <v>5139</v>
      </c>
      <c r="D81" s="476"/>
      <c r="E81" s="543" t="s">
        <v>485</v>
      </c>
      <c r="F81" s="119" t="s">
        <v>148</v>
      </c>
      <c r="G81" s="544"/>
      <c r="H81" s="545"/>
      <c r="I81" s="546">
        <v>20</v>
      </c>
      <c r="J81" s="547"/>
      <c r="K81" s="547"/>
    </row>
    <row r="82" spans="1:11" hidden="1" x14ac:dyDescent="0.25">
      <c r="A82" s="16">
        <v>22</v>
      </c>
      <c r="B82" s="291">
        <v>12</v>
      </c>
      <c r="C82" s="291">
        <v>5171</v>
      </c>
      <c r="D82" s="476"/>
      <c r="E82" s="477" t="s">
        <v>485</v>
      </c>
      <c r="F82" s="329" t="s">
        <v>486</v>
      </c>
      <c r="G82" s="269"/>
      <c r="H82" s="270"/>
      <c r="I82" s="548">
        <v>100</v>
      </c>
      <c r="J82" s="549"/>
      <c r="K82" s="482"/>
    </row>
    <row r="83" spans="1:11" hidden="1" x14ac:dyDescent="0.25">
      <c r="A83" s="16">
        <v>22</v>
      </c>
      <c r="B83" s="291">
        <v>12</v>
      </c>
      <c r="C83" s="291"/>
      <c r="D83" s="476"/>
      <c r="E83" s="477" t="s">
        <v>485</v>
      </c>
      <c r="F83" s="329"/>
      <c r="G83" s="269"/>
      <c r="H83" s="270"/>
      <c r="I83" s="550"/>
      <c r="J83" s="482"/>
      <c r="K83" s="482"/>
    </row>
    <row r="84" spans="1:11" hidden="1" x14ac:dyDescent="0.25">
      <c r="A84" s="156">
        <v>22</v>
      </c>
      <c r="B84" s="514">
        <v>12</v>
      </c>
      <c r="C84" s="514"/>
      <c r="D84" s="515"/>
      <c r="E84" s="503" t="s">
        <v>485</v>
      </c>
      <c r="F84" s="329"/>
      <c r="G84" s="269"/>
      <c r="H84" s="270"/>
      <c r="I84" s="550"/>
      <c r="J84" s="482"/>
      <c r="K84" s="482"/>
    </row>
    <row r="85" spans="1:11" x14ac:dyDescent="0.25">
      <c r="A85" s="538">
        <v>22</v>
      </c>
      <c r="B85" s="539">
        <v>21</v>
      </c>
      <c r="C85" s="539"/>
      <c r="D85" s="540"/>
      <c r="E85" s="551" t="s">
        <v>485</v>
      </c>
      <c r="F85" s="552" t="s">
        <v>155</v>
      </c>
      <c r="G85" s="29"/>
      <c r="H85" s="553"/>
      <c r="I85" s="554">
        <v>360</v>
      </c>
      <c r="J85" s="555"/>
      <c r="K85" s="556"/>
    </row>
    <row r="86" spans="1:11" hidden="1" x14ac:dyDescent="0.25">
      <c r="A86" s="16">
        <v>22</v>
      </c>
      <c r="B86" s="291">
        <v>21</v>
      </c>
      <c r="C86" s="291">
        <v>5193</v>
      </c>
      <c r="D86" s="476"/>
      <c r="E86" s="477" t="s">
        <v>159</v>
      </c>
      <c r="F86" s="329" t="s">
        <v>160</v>
      </c>
      <c r="G86" s="269"/>
      <c r="H86" s="270"/>
      <c r="I86" s="548">
        <v>125</v>
      </c>
      <c r="J86" s="549"/>
      <c r="K86" s="482"/>
    </row>
    <row r="87" spans="1:11" hidden="1" x14ac:dyDescent="0.25">
      <c r="A87" s="16">
        <v>22</v>
      </c>
      <c r="B87" s="291">
        <v>21</v>
      </c>
      <c r="C87" s="291"/>
      <c r="D87" s="476"/>
      <c r="E87" s="477" t="str">
        <f>E86</f>
        <v>Autobusy</v>
      </c>
      <c r="F87" s="329"/>
      <c r="G87" s="269"/>
      <c r="H87" s="270"/>
      <c r="I87" s="550"/>
      <c r="J87" s="482"/>
      <c r="K87" s="482"/>
    </row>
    <row r="88" spans="1:11" hidden="1" x14ac:dyDescent="0.25">
      <c r="A88" s="156">
        <v>22</v>
      </c>
      <c r="B88" s="514">
        <v>21</v>
      </c>
      <c r="C88" s="514"/>
      <c r="D88" s="515"/>
      <c r="E88" s="503" t="str">
        <f>E86</f>
        <v>Autobusy</v>
      </c>
      <c r="F88" s="366"/>
      <c r="G88" s="506"/>
      <c r="H88" s="557"/>
      <c r="I88" s="558"/>
      <c r="J88" s="509"/>
      <c r="K88" s="509"/>
    </row>
    <row r="89" spans="1:11" x14ac:dyDescent="0.25">
      <c r="A89" s="99"/>
      <c r="B89" s="73"/>
      <c r="C89" s="73"/>
      <c r="D89" s="559"/>
      <c r="E89" s="560" t="s">
        <v>159</v>
      </c>
      <c r="F89" s="561" t="s">
        <v>159</v>
      </c>
      <c r="G89" s="562"/>
      <c r="H89" s="563"/>
      <c r="I89" s="564">
        <v>225</v>
      </c>
      <c r="J89" s="565"/>
      <c r="K89" s="565"/>
    </row>
    <row r="90" spans="1:11" x14ac:dyDescent="0.25">
      <c r="A90" s="538">
        <v>22</v>
      </c>
      <c r="B90" s="539">
        <v>21</v>
      </c>
      <c r="C90" s="539"/>
      <c r="D90" s="540"/>
      <c r="E90" s="560" t="s">
        <v>487</v>
      </c>
      <c r="F90" s="561" t="s">
        <v>487</v>
      </c>
      <c r="G90" s="562"/>
      <c r="H90" s="563"/>
      <c r="I90" s="564">
        <f>SUM(I91)</f>
        <v>3</v>
      </c>
      <c r="J90" s="565"/>
      <c r="K90" s="565"/>
    </row>
    <row r="91" spans="1:11" hidden="1" x14ac:dyDescent="0.25">
      <c r="A91" s="16">
        <v>22</v>
      </c>
      <c r="B91" s="291">
        <v>21</v>
      </c>
      <c r="C91" s="291">
        <v>5169</v>
      </c>
      <c r="D91" s="476"/>
      <c r="E91" s="477" t="s">
        <v>487</v>
      </c>
      <c r="F91" s="329" t="s">
        <v>488</v>
      </c>
      <c r="G91" s="269"/>
      <c r="H91" s="270"/>
      <c r="I91" s="548">
        <v>3</v>
      </c>
      <c r="J91" s="482"/>
      <c r="K91" s="482"/>
    </row>
    <row r="92" spans="1:11" hidden="1" x14ac:dyDescent="0.25">
      <c r="A92" s="16">
        <v>22</v>
      </c>
      <c r="B92" s="291">
        <v>21</v>
      </c>
      <c r="C92" s="291"/>
      <c r="D92" s="476"/>
      <c r="E92" s="477"/>
      <c r="F92" s="329"/>
      <c r="G92" s="269"/>
      <c r="H92" s="270"/>
      <c r="I92" s="548"/>
      <c r="J92" s="482"/>
      <c r="K92" s="482"/>
    </row>
    <row r="93" spans="1:11" hidden="1" x14ac:dyDescent="0.25">
      <c r="A93" s="156">
        <v>22</v>
      </c>
      <c r="B93" s="514">
        <v>21</v>
      </c>
      <c r="C93" s="514"/>
      <c r="D93" s="515"/>
      <c r="E93" s="566"/>
      <c r="F93" s="316"/>
      <c r="G93" s="567"/>
      <c r="H93" s="568"/>
      <c r="I93" s="569"/>
      <c r="J93" s="308"/>
      <c r="K93" s="308"/>
    </row>
    <row r="94" spans="1:11" x14ac:dyDescent="0.25">
      <c r="A94" s="99"/>
      <c r="B94" s="73"/>
      <c r="C94" s="73"/>
      <c r="D94" s="559"/>
      <c r="E94" s="510" t="s">
        <v>489</v>
      </c>
      <c r="F94" s="510" t="s">
        <v>490</v>
      </c>
      <c r="G94" s="570"/>
      <c r="H94" s="570"/>
      <c r="I94" s="542">
        <v>50</v>
      </c>
      <c r="J94" s="570"/>
      <c r="K94" s="570"/>
    </row>
    <row r="95" spans="1:11" x14ac:dyDescent="0.25">
      <c r="A95" s="99"/>
      <c r="B95" s="73"/>
      <c r="C95" s="73"/>
      <c r="D95" s="559"/>
      <c r="E95" s="510" t="s">
        <v>172</v>
      </c>
      <c r="F95" s="260" t="s">
        <v>172</v>
      </c>
      <c r="G95" s="571"/>
      <c r="H95" s="572"/>
      <c r="I95" s="542">
        <v>20</v>
      </c>
      <c r="J95" s="573"/>
      <c r="K95" s="573"/>
    </row>
    <row r="96" spans="1:11" x14ac:dyDescent="0.25">
      <c r="A96" s="574">
        <v>23</v>
      </c>
      <c r="B96" s="30">
        <v>21</v>
      </c>
      <c r="C96" s="30"/>
      <c r="D96" s="575"/>
      <c r="E96" s="576" t="s">
        <v>491</v>
      </c>
      <c r="F96" s="577" t="s">
        <v>491</v>
      </c>
      <c r="G96" s="578"/>
      <c r="H96" s="579"/>
      <c r="I96" s="580">
        <v>2850</v>
      </c>
      <c r="J96" s="581"/>
      <c r="K96" s="581"/>
    </row>
    <row r="97" spans="1:11" hidden="1" x14ac:dyDescent="0.25">
      <c r="A97" s="16">
        <v>23</v>
      </c>
      <c r="B97" s="291">
        <v>21</v>
      </c>
      <c r="C97" s="291">
        <v>6121</v>
      </c>
      <c r="D97" s="476"/>
      <c r="E97" s="477" t="s">
        <v>491</v>
      </c>
      <c r="F97" s="329" t="s">
        <v>492</v>
      </c>
      <c r="G97" s="269"/>
      <c r="H97" s="270"/>
      <c r="I97" s="548">
        <v>150</v>
      </c>
      <c r="J97" s="482"/>
      <c r="K97" s="482"/>
    </row>
    <row r="98" spans="1:11" hidden="1" x14ac:dyDescent="0.25">
      <c r="A98" s="16">
        <v>23</v>
      </c>
      <c r="B98" s="291">
        <v>21</v>
      </c>
      <c r="C98" s="291">
        <v>5171</v>
      </c>
      <c r="D98" s="476"/>
      <c r="E98" s="477" t="s">
        <v>491</v>
      </c>
      <c r="F98" s="329" t="s">
        <v>486</v>
      </c>
      <c r="G98" s="269"/>
      <c r="H98" s="270"/>
      <c r="I98" s="548">
        <v>15</v>
      </c>
      <c r="J98" s="549"/>
      <c r="K98" s="482"/>
    </row>
    <row r="99" spans="1:11" hidden="1" x14ac:dyDescent="0.25">
      <c r="A99" s="16">
        <v>23</v>
      </c>
      <c r="B99" s="291">
        <v>21</v>
      </c>
      <c r="C99" s="291"/>
      <c r="D99" s="476"/>
      <c r="E99" s="477"/>
      <c r="F99" s="329"/>
      <c r="G99" s="269"/>
      <c r="H99" s="270"/>
      <c r="I99" s="548"/>
      <c r="J99" s="482"/>
      <c r="K99" s="482"/>
    </row>
    <row r="100" spans="1:11" hidden="1" x14ac:dyDescent="0.25">
      <c r="A100" s="16">
        <v>23</v>
      </c>
      <c r="B100" s="291">
        <v>21</v>
      </c>
      <c r="C100" s="291"/>
      <c r="D100" s="476"/>
      <c r="E100" s="477"/>
      <c r="F100" s="329"/>
      <c r="G100" s="269"/>
      <c r="H100" s="270"/>
      <c r="I100" s="548"/>
      <c r="J100" s="482"/>
      <c r="K100" s="482"/>
    </row>
    <row r="101" spans="1:11" hidden="1" x14ac:dyDescent="0.25">
      <c r="A101" s="417" t="s">
        <v>0</v>
      </c>
      <c r="B101" s="418" t="s">
        <v>0</v>
      </c>
      <c r="C101" s="418" t="s">
        <v>428</v>
      </c>
      <c r="D101" s="462"/>
      <c r="E101" s="463" t="s">
        <v>429</v>
      </c>
      <c r="F101" s="522" t="s">
        <v>429</v>
      </c>
      <c r="G101" s="420"/>
      <c r="H101" s="523"/>
      <c r="I101" s="524" t="s">
        <v>493</v>
      </c>
      <c r="J101" s="468"/>
      <c r="K101" s="468"/>
    </row>
    <row r="102" spans="1:11" hidden="1" x14ac:dyDescent="0.25">
      <c r="A102" s="422" t="s">
        <v>432</v>
      </c>
      <c r="B102" s="194" t="s">
        <v>1</v>
      </c>
      <c r="C102" s="194" t="s">
        <v>2</v>
      </c>
      <c r="D102" s="469"/>
      <c r="E102" s="470"/>
      <c r="F102" s="525"/>
      <c r="G102" s="424"/>
      <c r="H102" s="526"/>
      <c r="I102" s="582" t="s">
        <v>494</v>
      </c>
      <c r="J102" s="475"/>
      <c r="K102" s="475"/>
    </row>
    <row r="103" spans="1:11" hidden="1" x14ac:dyDescent="0.25">
      <c r="A103" s="422" t="s">
        <v>8</v>
      </c>
      <c r="B103" s="194" t="s">
        <v>8</v>
      </c>
      <c r="C103" s="194" t="s">
        <v>9</v>
      </c>
      <c r="D103" s="469"/>
      <c r="E103" s="470"/>
      <c r="F103" s="525"/>
      <c r="G103" s="426" t="s">
        <v>458</v>
      </c>
      <c r="H103" s="583" t="s">
        <v>459</v>
      </c>
      <c r="I103" s="584" t="s">
        <v>495</v>
      </c>
      <c r="J103" s="471"/>
      <c r="K103" s="471"/>
    </row>
    <row r="104" spans="1:11" hidden="1" x14ac:dyDescent="0.25">
      <c r="A104" s="430"/>
      <c r="B104" s="431"/>
      <c r="C104" s="431"/>
      <c r="D104" s="495"/>
      <c r="E104" s="496"/>
      <c r="F104" s="528"/>
      <c r="G104" s="433"/>
      <c r="H104" s="529"/>
      <c r="I104" s="530"/>
      <c r="J104" s="497"/>
      <c r="K104" s="497"/>
    </row>
    <row r="105" spans="1:11" x14ac:dyDescent="0.25">
      <c r="A105" s="538">
        <v>31</v>
      </c>
      <c r="B105" s="539">
        <v>11</v>
      </c>
      <c r="C105" s="539"/>
      <c r="D105" s="540"/>
      <c r="E105" s="560" t="s">
        <v>185</v>
      </c>
      <c r="F105" s="561" t="s">
        <v>185</v>
      </c>
      <c r="G105" s="562"/>
      <c r="H105" s="563"/>
      <c r="I105" s="564">
        <v>608.57000000000005</v>
      </c>
      <c r="J105" s="565"/>
      <c r="K105" s="565"/>
    </row>
    <row r="106" spans="1:11" hidden="1" x14ac:dyDescent="0.25">
      <c r="A106" s="16">
        <v>31</v>
      </c>
      <c r="B106" s="291">
        <v>11</v>
      </c>
      <c r="C106" s="291">
        <v>5331</v>
      </c>
      <c r="D106" s="476"/>
      <c r="E106" s="477" t="s">
        <v>185</v>
      </c>
      <c r="F106" s="329" t="s">
        <v>496</v>
      </c>
      <c r="G106" s="269"/>
      <c r="H106" s="270"/>
      <c r="I106" s="548">
        <v>92.8</v>
      </c>
      <c r="J106" s="482"/>
      <c r="K106" s="482"/>
    </row>
    <row r="107" spans="1:11" hidden="1" x14ac:dyDescent="0.25">
      <c r="A107" s="16">
        <v>31</v>
      </c>
      <c r="B107" s="291">
        <v>11</v>
      </c>
      <c r="C107" s="291"/>
      <c r="D107" s="476"/>
      <c r="E107" s="477" t="s">
        <v>185</v>
      </c>
      <c r="F107" s="329" t="s">
        <v>497</v>
      </c>
      <c r="G107" s="269"/>
      <c r="H107" s="270"/>
      <c r="I107" s="548">
        <v>207.2</v>
      </c>
      <c r="J107" s="482"/>
      <c r="K107" s="482"/>
    </row>
    <row r="108" spans="1:11" hidden="1" x14ac:dyDescent="0.25">
      <c r="A108" s="16">
        <v>31</v>
      </c>
      <c r="B108" s="291">
        <v>11</v>
      </c>
      <c r="C108" s="291"/>
      <c r="D108" s="476"/>
      <c r="E108" s="477"/>
      <c r="F108" s="329"/>
      <c r="G108" s="269"/>
      <c r="H108" s="270"/>
      <c r="I108" s="548"/>
      <c r="J108" s="482"/>
      <c r="K108" s="482"/>
    </row>
    <row r="109" spans="1:11" hidden="1" x14ac:dyDescent="0.25">
      <c r="A109" s="156">
        <v>31</v>
      </c>
      <c r="B109" s="514">
        <v>11</v>
      </c>
      <c r="C109" s="514"/>
      <c r="D109" s="515"/>
      <c r="E109" s="503"/>
      <c r="F109" s="366"/>
      <c r="G109" s="506"/>
      <c r="H109" s="557"/>
      <c r="I109" s="585"/>
      <c r="J109" s="509"/>
      <c r="K109" s="509"/>
    </row>
    <row r="110" spans="1:11" x14ac:dyDescent="0.25">
      <c r="A110" s="538">
        <v>31</v>
      </c>
      <c r="B110" s="539">
        <v>13</v>
      </c>
      <c r="C110" s="539"/>
      <c r="D110" s="540"/>
      <c r="E110" s="560" t="s">
        <v>191</v>
      </c>
      <c r="F110" s="561" t="s">
        <v>191</v>
      </c>
      <c r="G110" s="562"/>
      <c r="H110" s="563"/>
      <c r="I110" s="564">
        <v>2881.44</v>
      </c>
      <c r="J110" s="565"/>
      <c r="K110" s="565"/>
    </row>
    <row r="111" spans="1:11" hidden="1" x14ac:dyDescent="0.25">
      <c r="A111" s="16">
        <v>31</v>
      </c>
      <c r="B111" s="291">
        <v>13</v>
      </c>
      <c r="C111" s="291">
        <v>5331</v>
      </c>
      <c r="D111" s="476"/>
      <c r="E111" s="477" t="s">
        <v>191</v>
      </c>
      <c r="F111" s="329" t="s">
        <v>496</v>
      </c>
      <c r="G111" s="269"/>
      <c r="H111" s="270"/>
      <c r="I111" s="548">
        <v>508.7</v>
      </c>
      <c r="J111" s="482"/>
      <c r="K111" s="482"/>
    </row>
    <row r="112" spans="1:11" hidden="1" x14ac:dyDescent="0.25">
      <c r="A112" s="16">
        <v>31</v>
      </c>
      <c r="B112" s="291">
        <v>13</v>
      </c>
      <c r="C112" s="291"/>
      <c r="D112" s="476"/>
      <c r="E112" s="477" t="s">
        <v>191</v>
      </c>
      <c r="F112" s="329" t="s">
        <v>497</v>
      </c>
      <c r="G112" s="269"/>
      <c r="H112" s="270"/>
      <c r="I112" s="548">
        <v>791.3</v>
      </c>
      <c r="J112" s="482"/>
      <c r="K112" s="482"/>
    </row>
    <row r="113" spans="1:11" hidden="1" x14ac:dyDescent="0.25">
      <c r="A113" s="16">
        <v>31</v>
      </c>
      <c r="B113" s="291">
        <v>13</v>
      </c>
      <c r="C113" s="291"/>
      <c r="D113" s="476"/>
      <c r="E113" s="477"/>
      <c r="F113" s="329"/>
      <c r="G113" s="269"/>
      <c r="H113" s="270"/>
      <c r="I113" s="548"/>
      <c r="J113" s="482"/>
      <c r="K113" s="482"/>
    </row>
    <row r="114" spans="1:11" hidden="1" x14ac:dyDescent="0.25">
      <c r="A114" s="156">
        <v>31</v>
      </c>
      <c r="B114" s="514">
        <v>13</v>
      </c>
      <c r="C114" s="514"/>
      <c r="D114" s="515"/>
      <c r="E114" s="503"/>
      <c r="F114" s="366"/>
      <c r="G114" s="506"/>
      <c r="H114" s="557"/>
      <c r="I114" s="585"/>
      <c r="J114" s="509"/>
      <c r="K114" s="509"/>
    </row>
    <row r="115" spans="1:11" x14ac:dyDescent="0.25">
      <c r="A115" s="368">
        <v>31</v>
      </c>
      <c r="B115" s="360">
        <v>13</v>
      </c>
      <c r="C115" s="360">
        <v>6121</v>
      </c>
      <c r="D115" s="586"/>
      <c r="E115" s="510" t="s">
        <v>498</v>
      </c>
      <c r="F115" s="260" t="s">
        <v>499</v>
      </c>
      <c r="G115" s="444"/>
      <c r="H115" s="541"/>
      <c r="I115" s="542">
        <v>3</v>
      </c>
      <c r="J115" s="125"/>
      <c r="K115" s="361"/>
    </row>
    <row r="116" spans="1:11" x14ac:dyDescent="0.25">
      <c r="A116" s="538">
        <v>33</v>
      </c>
      <c r="B116" s="539">
        <v>14</v>
      </c>
      <c r="C116" s="539"/>
      <c r="D116" s="540"/>
      <c r="E116" s="510" t="s">
        <v>202</v>
      </c>
      <c r="F116" s="510" t="s">
        <v>202</v>
      </c>
      <c r="G116" s="371"/>
      <c r="H116" s="371"/>
      <c r="I116" s="542">
        <v>66</v>
      </c>
      <c r="J116" s="371"/>
      <c r="K116" s="371"/>
    </row>
    <row r="117" spans="1:11" hidden="1" x14ac:dyDescent="0.25">
      <c r="A117" s="16">
        <v>33</v>
      </c>
      <c r="B117" s="291">
        <v>14</v>
      </c>
      <c r="C117" s="291">
        <v>512</v>
      </c>
      <c r="D117" s="476"/>
      <c r="E117" s="587" t="s">
        <v>202</v>
      </c>
      <c r="F117" s="587" t="s">
        <v>210</v>
      </c>
      <c r="G117" s="570"/>
      <c r="H117" s="570"/>
      <c r="I117" s="588">
        <v>60</v>
      </c>
      <c r="J117" s="570"/>
      <c r="K117" s="570"/>
    </row>
    <row r="118" spans="1:11" hidden="1" x14ac:dyDescent="0.25">
      <c r="A118" s="16">
        <v>33</v>
      </c>
      <c r="B118" s="291">
        <v>14</v>
      </c>
      <c r="C118" s="291">
        <v>5151</v>
      </c>
      <c r="D118" s="476"/>
      <c r="E118" s="587" t="s">
        <v>202</v>
      </c>
      <c r="F118" s="587" t="s">
        <v>203</v>
      </c>
      <c r="G118" s="570"/>
      <c r="H118" s="570"/>
      <c r="I118" s="588">
        <v>10</v>
      </c>
      <c r="J118" s="570"/>
      <c r="K118" s="570"/>
    </row>
    <row r="119" spans="1:11" hidden="1" x14ac:dyDescent="0.25">
      <c r="A119" s="16">
        <v>33</v>
      </c>
      <c r="B119" s="291">
        <v>14</v>
      </c>
      <c r="C119" s="291">
        <v>5154</v>
      </c>
      <c r="D119" s="476"/>
      <c r="E119" s="587" t="s">
        <v>202</v>
      </c>
      <c r="F119" s="587" t="s">
        <v>204</v>
      </c>
      <c r="G119" s="570"/>
      <c r="H119" s="570"/>
      <c r="I119" s="588">
        <v>20</v>
      </c>
      <c r="J119" s="570"/>
      <c r="K119" s="570"/>
    </row>
    <row r="120" spans="1:11" hidden="1" x14ac:dyDescent="0.25">
      <c r="A120" s="16">
        <v>33</v>
      </c>
      <c r="B120" s="291">
        <v>14</v>
      </c>
      <c r="C120" s="291">
        <v>5169</v>
      </c>
      <c r="D120" s="476"/>
      <c r="E120" s="587" t="s">
        <v>202</v>
      </c>
      <c r="F120" s="587" t="s">
        <v>272</v>
      </c>
      <c r="G120" s="570"/>
      <c r="H120" s="570"/>
      <c r="I120" s="588">
        <v>45</v>
      </c>
      <c r="J120" s="570"/>
      <c r="K120" s="570"/>
    </row>
    <row r="121" spans="1:11" hidden="1" x14ac:dyDescent="0.25">
      <c r="A121" s="16">
        <v>33</v>
      </c>
      <c r="B121" s="291">
        <v>14</v>
      </c>
      <c r="C121" s="291">
        <v>5171</v>
      </c>
      <c r="D121" s="476"/>
      <c r="E121" s="587" t="s">
        <v>202</v>
      </c>
      <c r="F121" s="587" t="s">
        <v>500</v>
      </c>
      <c r="G121" s="570"/>
      <c r="H121" s="570"/>
      <c r="I121" s="588">
        <v>4</v>
      </c>
      <c r="J121" s="570"/>
      <c r="K121" s="570"/>
    </row>
    <row r="122" spans="1:11" hidden="1" x14ac:dyDescent="0.25">
      <c r="A122" s="16">
        <v>33</v>
      </c>
      <c r="B122" s="291">
        <v>14</v>
      </c>
      <c r="C122" s="291">
        <v>5173</v>
      </c>
      <c r="D122" s="476"/>
      <c r="E122" s="587" t="s">
        <v>202</v>
      </c>
      <c r="F122" s="587" t="s">
        <v>220</v>
      </c>
      <c r="G122" s="570"/>
      <c r="H122" s="570"/>
      <c r="I122" s="588">
        <v>1</v>
      </c>
      <c r="J122" s="570"/>
      <c r="K122" s="570"/>
    </row>
    <row r="123" spans="1:11" hidden="1" x14ac:dyDescent="0.25">
      <c r="A123" s="16">
        <v>33</v>
      </c>
      <c r="B123" s="291">
        <v>14</v>
      </c>
      <c r="C123" s="291">
        <v>5362</v>
      </c>
      <c r="D123" s="476"/>
      <c r="E123" s="587" t="s">
        <v>202</v>
      </c>
      <c r="F123" s="587" t="s">
        <v>208</v>
      </c>
      <c r="G123" s="570"/>
      <c r="H123" s="570"/>
      <c r="I123" s="588">
        <v>2</v>
      </c>
      <c r="J123" s="570"/>
      <c r="K123" s="570"/>
    </row>
    <row r="124" spans="1:11" hidden="1" x14ac:dyDescent="0.25">
      <c r="A124" s="16">
        <v>33</v>
      </c>
      <c r="B124" s="291">
        <v>14</v>
      </c>
      <c r="C124" s="291"/>
      <c r="D124" s="476"/>
      <c r="E124" s="587"/>
      <c r="F124" s="587"/>
      <c r="G124" s="570"/>
      <c r="H124" s="570"/>
      <c r="I124" s="588"/>
      <c r="J124" s="570"/>
      <c r="K124" s="570"/>
    </row>
    <row r="125" spans="1:11" hidden="1" x14ac:dyDescent="0.25">
      <c r="A125" s="156">
        <v>33</v>
      </c>
      <c r="B125" s="514">
        <v>14</v>
      </c>
      <c r="C125" s="514"/>
      <c r="D125" s="515"/>
      <c r="E125" s="587"/>
      <c r="F125" s="587"/>
      <c r="G125" s="570"/>
      <c r="H125" s="570"/>
      <c r="I125" s="588"/>
      <c r="J125" s="570"/>
      <c r="K125" s="570"/>
    </row>
    <row r="126" spans="1:11" x14ac:dyDescent="0.25">
      <c r="A126" s="538">
        <v>33</v>
      </c>
      <c r="B126" s="539">
        <v>14</v>
      </c>
      <c r="C126" s="539"/>
      <c r="D126" s="540"/>
      <c r="E126" s="510" t="s">
        <v>55</v>
      </c>
      <c r="F126" s="510" t="s">
        <v>55</v>
      </c>
      <c r="G126" s="371"/>
      <c r="H126" s="371"/>
      <c r="I126" s="542">
        <v>114</v>
      </c>
      <c r="J126" s="371"/>
      <c r="K126" s="371"/>
    </row>
    <row r="127" spans="1:11" hidden="1" x14ac:dyDescent="0.25">
      <c r="A127" s="16">
        <v>33</v>
      </c>
      <c r="B127" s="291">
        <v>14</v>
      </c>
      <c r="C127" s="291">
        <v>5112</v>
      </c>
      <c r="D127" s="476"/>
      <c r="E127" s="587" t="s">
        <v>55</v>
      </c>
      <c r="F127" s="587" t="s">
        <v>210</v>
      </c>
      <c r="G127" s="570"/>
      <c r="H127" s="570"/>
      <c r="I127" s="588">
        <v>36</v>
      </c>
      <c r="J127" s="570"/>
      <c r="K127" s="570"/>
    </row>
    <row r="128" spans="1:11" hidden="1" x14ac:dyDescent="0.25">
      <c r="A128" s="16">
        <v>33</v>
      </c>
      <c r="B128" s="291">
        <v>14</v>
      </c>
      <c r="C128" s="291">
        <v>5136</v>
      </c>
      <c r="D128" s="476"/>
      <c r="E128" s="587" t="s">
        <v>55</v>
      </c>
      <c r="F128" s="587" t="s">
        <v>213</v>
      </c>
      <c r="G128" s="570"/>
      <c r="H128" s="570"/>
      <c r="I128" s="588">
        <v>25</v>
      </c>
      <c r="J128" s="570"/>
      <c r="K128" s="570"/>
    </row>
    <row r="129" spans="1:11" hidden="1" x14ac:dyDescent="0.25">
      <c r="A129" s="16">
        <v>33</v>
      </c>
      <c r="B129" s="291">
        <v>14</v>
      </c>
      <c r="C129" s="291">
        <v>5139</v>
      </c>
      <c r="D129" s="476"/>
      <c r="E129" s="587" t="s">
        <v>55</v>
      </c>
      <c r="F129" s="587" t="s">
        <v>214</v>
      </c>
      <c r="G129" s="570"/>
      <c r="H129" s="570"/>
      <c r="I129" s="588">
        <v>2</v>
      </c>
      <c r="J129" s="570"/>
      <c r="K129" s="570"/>
    </row>
    <row r="130" spans="1:11" hidden="1" x14ac:dyDescent="0.25">
      <c r="A130" s="16">
        <v>33</v>
      </c>
      <c r="B130" s="291">
        <v>14</v>
      </c>
      <c r="C130" s="291">
        <v>5153</v>
      </c>
      <c r="D130" s="476"/>
      <c r="E130" s="587" t="s">
        <v>55</v>
      </c>
      <c r="F130" s="587" t="s">
        <v>216</v>
      </c>
      <c r="G130" s="570"/>
      <c r="H130" s="570"/>
      <c r="I130" s="588">
        <v>7</v>
      </c>
      <c r="J130" s="570"/>
      <c r="K130" s="570"/>
    </row>
    <row r="131" spans="1:11" hidden="1" x14ac:dyDescent="0.25">
      <c r="A131" s="16">
        <v>33</v>
      </c>
      <c r="B131" s="291">
        <v>14</v>
      </c>
      <c r="C131" s="291">
        <v>5154</v>
      </c>
      <c r="D131" s="476"/>
      <c r="E131" s="587" t="s">
        <v>55</v>
      </c>
      <c r="F131" s="587" t="s">
        <v>204</v>
      </c>
      <c r="G131" s="570"/>
      <c r="H131" s="570"/>
      <c r="I131" s="588">
        <v>4</v>
      </c>
      <c r="J131" s="570"/>
      <c r="K131" s="570"/>
    </row>
    <row r="132" spans="1:11" hidden="1" x14ac:dyDescent="0.25">
      <c r="A132" s="16">
        <v>33</v>
      </c>
      <c r="B132" s="291">
        <v>14</v>
      </c>
      <c r="C132" s="291">
        <v>5171</v>
      </c>
      <c r="D132" s="476"/>
      <c r="E132" s="587" t="s">
        <v>55</v>
      </c>
      <c r="F132" s="587" t="s">
        <v>219</v>
      </c>
      <c r="G132" s="570"/>
      <c r="H132" s="570"/>
      <c r="I132" s="588">
        <v>6</v>
      </c>
      <c r="J132" s="570"/>
      <c r="K132" s="570"/>
    </row>
    <row r="133" spans="1:11" hidden="1" x14ac:dyDescent="0.25">
      <c r="A133" s="16">
        <v>33</v>
      </c>
      <c r="B133" s="291">
        <v>14</v>
      </c>
      <c r="C133" s="291"/>
      <c r="D133" s="476"/>
      <c r="E133" s="587" t="s">
        <v>55</v>
      </c>
      <c r="F133" s="587" t="s">
        <v>501</v>
      </c>
      <c r="G133" s="570"/>
      <c r="H133" s="570"/>
      <c r="I133" s="588"/>
      <c r="J133" s="60"/>
      <c r="K133" s="570"/>
    </row>
    <row r="134" spans="1:11" hidden="1" x14ac:dyDescent="0.25">
      <c r="A134" s="16">
        <v>33</v>
      </c>
      <c r="B134" s="291">
        <v>14</v>
      </c>
      <c r="C134" s="291"/>
      <c r="D134" s="476"/>
      <c r="E134" s="587"/>
      <c r="F134" s="587"/>
      <c r="G134" s="570"/>
      <c r="H134" s="570"/>
      <c r="I134" s="588"/>
      <c r="J134" s="570"/>
      <c r="K134" s="570"/>
    </row>
    <row r="135" spans="1:11" hidden="1" x14ac:dyDescent="0.25">
      <c r="A135" s="156">
        <v>33</v>
      </c>
      <c r="B135" s="514">
        <v>14</v>
      </c>
      <c r="C135" s="514"/>
      <c r="D135" s="515"/>
      <c r="E135" s="587"/>
      <c r="F135" s="587"/>
      <c r="G135" s="570"/>
      <c r="H135" s="570"/>
      <c r="I135" s="588"/>
      <c r="J135" s="570"/>
      <c r="K135" s="570"/>
    </row>
    <row r="136" spans="1:11" x14ac:dyDescent="0.25">
      <c r="A136" s="574">
        <v>33</v>
      </c>
      <c r="B136" s="30">
        <v>16</v>
      </c>
      <c r="C136" s="30"/>
      <c r="D136" s="575"/>
      <c r="E136" s="510" t="s">
        <v>59</v>
      </c>
      <c r="F136" s="510" t="s">
        <v>59</v>
      </c>
      <c r="G136" s="371"/>
      <c r="H136" s="371"/>
      <c r="I136" s="542">
        <v>17</v>
      </c>
      <c r="J136" s="371"/>
      <c r="K136" s="371"/>
    </row>
    <row r="137" spans="1:11" hidden="1" x14ac:dyDescent="0.25">
      <c r="A137" s="16">
        <v>33</v>
      </c>
      <c r="B137" s="291">
        <v>16</v>
      </c>
      <c r="C137" s="291">
        <v>5139</v>
      </c>
      <c r="D137" s="476"/>
      <c r="E137" s="543" t="s">
        <v>59</v>
      </c>
      <c r="F137" s="119" t="s">
        <v>502</v>
      </c>
      <c r="G137" s="544"/>
      <c r="H137" s="545"/>
      <c r="I137" s="546">
        <v>60</v>
      </c>
      <c r="J137" s="547"/>
      <c r="K137" s="547"/>
    </row>
    <row r="138" spans="1:11" hidden="1" x14ac:dyDescent="0.25">
      <c r="A138" s="16">
        <v>33</v>
      </c>
      <c r="B138" s="291">
        <v>16</v>
      </c>
      <c r="C138" s="291"/>
      <c r="D138" s="476"/>
      <c r="E138" s="477"/>
      <c r="F138" s="329"/>
      <c r="G138" s="269"/>
      <c r="H138" s="270"/>
      <c r="I138" s="548"/>
      <c r="J138" s="482"/>
      <c r="K138" s="482"/>
    </row>
    <row r="139" spans="1:11" hidden="1" x14ac:dyDescent="0.25">
      <c r="A139" s="16">
        <v>33</v>
      </c>
      <c r="B139" s="291">
        <v>16</v>
      </c>
      <c r="C139" s="291"/>
      <c r="D139" s="476"/>
      <c r="E139" s="477"/>
      <c r="F139" s="329"/>
      <c r="G139" s="269"/>
      <c r="H139" s="270"/>
      <c r="I139" s="548"/>
      <c r="J139" s="482"/>
      <c r="K139" s="482"/>
    </row>
    <row r="140" spans="1:11" hidden="1" x14ac:dyDescent="0.25">
      <c r="A140" s="417" t="s">
        <v>0</v>
      </c>
      <c r="B140" s="418" t="s">
        <v>0</v>
      </c>
      <c r="C140" s="418" t="s">
        <v>428</v>
      </c>
      <c r="D140" s="462"/>
      <c r="E140" s="463" t="s">
        <v>429</v>
      </c>
      <c r="F140" s="522" t="s">
        <v>429</v>
      </c>
      <c r="G140" s="420"/>
      <c r="H140" s="523"/>
      <c r="I140" s="524" t="s">
        <v>493</v>
      </c>
      <c r="J140" s="468"/>
      <c r="K140" s="468"/>
    </row>
    <row r="141" spans="1:11" hidden="1" x14ac:dyDescent="0.25">
      <c r="A141" s="422" t="s">
        <v>432</v>
      </c>
      <c r="B141" s="194" t="s">
        <v>1</v>
      </c>
      <c r="C141" s="194" t="s">
        <v>2</v>
      </c>
      <c r="D141" s="469"/>
      <c r="E141" s="470"/>
      <c r="F141" s="525"/>
      <c r="G141" s="424"/>
      <c r="H141" s="526"/>
      <c r="I141" s="582" t="s">
        <v>494</v>
      </c>
      <c r="J141" s="475"/>
      <c r="K141" s="475"/>
    </row>
    <row r="142" spans="1:11" hidden="1" x14ac:dyDescent="0.25">
      <c r="A142" s="422" t="s">
        <v>8</v>
      </c>
      <c r="B142" s="194" t="s">
        <v>8</v>
      </c>
      <c r="C142" s="194" t="s">
        <v>9</v>
      </c>
      <c r="D142" s="469"/>
      <c r="E142" s="470"/>
      <c r="F142" s="525"/>
      <c r="G142" s="426" t="s">
        <v>458</v>
      </c>
      <c r="H142" s="583" t="s">
        <v>459</v>
      </c>
      <c r="I142" s="584" t="s">
        <v>495</v>
      </c>
      <c r="J142" s="471"/>
      <c r="K142" s="471"/>
    </row>
    <row r="143" spans="1:11" hidden="1" x14ac:dyDescent="0.25">
      <c r="A143" s="430"/>
      <c r="B143" s="431"/>
      <c r="C143" s="431"/>
      <c r="D143" s="495"/>
      <c r="E143" s="496"/>
      <c r="F143" s="528"/>
      <c r="G143" s="433"/>
      <c r="H143" s="529"/>
      <c r="I143" s="530"/>
      <c r="J143" s="497"/>
      <c r="K143" s="497"/>
    </row>
    <row r="144" spans="1:11" x14ac:dyDescent="0.25">
      <c r="A144" s="538">
        <v>33</v>
      </c>
      <c r="B144" s="539">
        <v>26</v>
      </c>
      <c r="C144" s="539"/>
      <c r="D144" s="540"/>
      <c r="E144" s="560" t="s">
        <v>224</v>
      </c>
      <c r="F144" s="561" t="s">
        <v>224</v>
      </c>
      <c r="G144" s="562"/>
      <c r="H144" s="563"/>
      <c r="I144" s="564">
        <v>5</v>
      </c>
      <c r="J144" s="565"/>
      <c r="K144" s="565"/>
    </row>
    <row r="145" spans="1:11" hidden="1" x14ac:dyDescent="0.25">
      <c r="A145" s="16">
        <v>33</v>
      </c>
      <c r="B145" s="291">
        <v>26</v>
      </c>
      <c r="C145" s="291">
        <v>5139</v>
      </c>
      <c r="D145" s="476"/>
      <c r="E145" s="477" t="s">
        <v>224</v>
      </c>
      <c r="F145" s="329" t="s">
        <v>148</v>
      </c>
      <c r="G145" s="269"/>
      <c r="H145" s="270"/>
      <c r="I145" s="548">
        <v>3</v>
      </c>
      <c r="J145" s="482"/>
      <c r="K145" s="482"/>
    </row>
    <row r="146" spans="1:11" hidden="1" x14ac:dyDescent="0.25">
      <c r="A146" s="16">
        <v>33</v>
      </c>
      <c r="B146" s="291">
        <v>26</v>
      </c>
      <c r="C146" s="291">
        <v>5171</v>
      </c>
      <c r="D146" s="476"/>
      <c r="E146" s="477" t="s">
        <v>224</v>
      </c>
      <c r="F146" s="329" t="s">
        <v>219</v>
      </c>
      <c r="G146" s="269"/>
      <c r="H146" s="270"/>
      <c r="I146" s="548">
        <v>3</v>
      </c>
      <c r="J146" s="482"/>
      <c r="K146" s="482"/>
    </row>
    <row r="147" spans="1:11" hidden="1" x14ac:dyDescent="0.25">
      <c r="A147" s="16">
        <v>33</v>
      </c>
      <c r="B147" s="291">
        <v>26</v>
      </c>
      <c r="C147" s="291"/>
      <c r="D147" s="476"/>
      <c r="E147" s="477"/>
      <c r="F147" s="329"/>
      <c r="G147" s="269"/>
      <c r="H147" s="270"/>
      <c r="I147" s="548"/>
      <c r="J147" s="482"/>
      <c r="K147" s="482"/>
    </row>
    <row r="148" spans="1:11" hidden="1" x14ac:dyDescent="0.25">
      <c r="A148" s="156">
        <v>33</v>
      </c>
      <c r="B148" s="514">
        <v>26</v>
      </c>
      <c r="C148" s="514"/>
      <c r="D148" s="515"/>
      <c r="E148" s="503"/>
      <c r="F148" s="366"/>
      <c r="G148" s="506"/>
      <c r="H148" s="557"/>
      <c r="I148" s="585"/>
      <c r="J148" s="509"/>
      <c r="K148" s="509"/>
    </row>
    <row r="149" spans="1:11" x14ac:dyDescent="0.25">
      <c r="A149" s="538">
        <v>33</v>
      </c>
      <c r="B149" s="539">
        <v>41</v>
      </c>
      <c r="C149" s="539"/>
      <c r="D149" s="540"/>
      <c r="E149" s="560" t="s">
        <v>227</v>
      </c>
      <c r="F149" s="561" t="s">
        <v>227</v>
      </c>
      <c r="G149" s="562"/>
      <c r="H149" s="563"/>
      <c r="I149" s="564">
        <v>110</v>
      </c>
      <c r="J149" s="565"/>
      <c r="K149" s="565"/>
    </row>
    <row r="150" spans="1:11" hidden="1" x14ac:dyDescent="0.25">
      <c r="A150" s="16">
        <v>33</v>
      </c>
      <c r="B150" s="291">
        <v>41</v>
      </c>
      <c r="C150" s="291">
        <v>5171</v>
      </c>
      <c r="D150" s="476"/>
      <c r="E150" s="477" t="s">
        <v>227</v>
      </c>
      <c r="F150" s="329" t="s">
        <v>227</v>
      </c>
      <c r="G150" s="269"/>
      <c r="H150" s="270"/>
      <c r="I150" s="548">
        <v>10</v>
      </c>
      <c r="J150" s="482"/>
      <c r="K150" s="482"/>
    </row>
    <row r="151" spans="1:11" hidden="1" x14ac:dyDescent="0.25">
      <c r="A151" s="16">
        <v>33</v>
      </c>
      <c r="B151" s="291">
        <v>41</v>
      </c>
      <c r="C151" s="291"/>
      <c r="D151" s="476"/>
      <c r="E151" s="477"/>
      <c r="F151" s="329"/>
      <c r="G151" s="269"/>
      <c r="H151" s="270"/>
      <c r="I151" s="548"/>
      <c r="J151" s="482"/>
      <c r="K151" s="482"/>
    </row>
    <row r="152" spans="1:11" hidden="1" x14ac:dyDescent="0.25">
      <c r="A152" s="156">
        <v>33</v>
      </c>
      <c r="B152" s="514">
        <v>41</v>
      </c>
      <c r="C152" s="514"/>
      <c r="D152" s="515"/>
      <c r="E152" s="503"/>
      <c r="F152" s="366"/>
      <c r="G152" s="506"/>
      <c r="H152" s="557"/>
      <c r="I152" s="585"/>
      <c r="J152" s="509"/>
      <c r="K152" s="509"/>
    </row>
    <row r="153" spans="1:11" x14ac:dyDescent="0.25">
      <c r="A153" s="538">
        <v>33</v>
      </c>
      <c r="B153" s="539">
        <v>99</v>
      </c>
      <c r="C153" s="539"/>
      <c r="D153" s="540"/>
      <c r="E153" s="560" t="s">
        <v>230</v>
      </c>
      <c r="F153" s="561" t="s">
        <v>230</v>
      </c>
      <c r="G153" s="562"/>
      <c r="H153" s="563"/>
      <c r="I153" s="564">
        <v>171</v>
      </c>
      <c r="J153" s="565"/>
      <c r="K153" s="565"/>
    </row>
    <row r="154" spans="1:11" hidden="1" x14ac:dyDescent="0.25">
      <c r="A154" s="16">
        <v>33</v>
      </c>
      <c r="B154" s="291">
        <v>99</v>
      </c>
      <c r="C154" s="291">
        <v>5139</v>
      </c>
      <c r="D154" s="476"/>
      <c r="E154" s="477" t="s">
        <v>230</v>
      </c>
      <c r="F154" s="329" t="s">
        <v>503</v>
      </c>
      <c r="G154" s="269"/>
      <c r="H154" s="270"/>
      <c r="I154" s="548">
        <v>80</v>
      </c>
      <c r="J154" s="482"/>
      <c r="K154" s="482"/>
    </row>
    <row r="155" spans="1:11" hidden="1" x14ac:dyDescent="0.25">
      <c r="A155" s="16">
        <v>33</v>
      </c>
      <c r="B155" s="291">
        <v>99</v>
      </c>
      <c r="C155" s="291">
        <v>5169</v>
      </c>
      <c r="D155" s="476"/>
      <c r="E155" s="477" t="s">
        <v>230</v>
      </c>
      <c r="F155" s="329" t="s">
        <v>157</v>
      </c>
      <c r="G155" s="269"/>
      <c r="H155" s="270"/>
      <c r="I155" s="548">
        <v>50</v>
      </c>
      <c r="J155" s="482"/>
      <c r="K155" s="482"/>
    </row>
    <row r="156" spans="1:11" hidden="1" x14ac:dyDescent="0.25">
      <c r="A156" s="16">
        <v>33</v>
      </c>
      <c r="B156" s="291">
        <v>99</v>
      </c>
      <c r="C156" s="291">
        <v>5175</v>
      </c>
      <c r="D156" s="476"/>
      <c r="E156" s="477" t="s">
        <v>230</v>
      </c>
      <c r="F156" s="329" t="s">
        <v>233</v>
      </c>
      <c r="G156" s="269"/>
      <c r="H156" s="270"/>
      <c r="I156" s="548">
        <v>8</v>
      </c>
      <c r="J156" s="482"/>
      <c r="K156" s="482"/>
    </row>
    <row r="157" spans="1:11" hidden="1" x14ac:dyDescent="0.25">
      <c r="A157" s="16">
        <v>33</v>
      </c>
      <c r="B157" s="291">
        <v>99</v>
      </c>
      <c r="C157" s="291">
        <v>5194</v>
      </c>
      <c r="D157" s="476"/>
      <c r="E157" s="477" t="s">
        <v>230</v>
      </c>
      <c r="F157" s="329" t="s">
        <v>396</v>
      </c>
      <c r="G157" s="269"/>
      <c r="H157" s="270"/>
      <c r="I157" s="548">
        <v>10</v>
      </c>
      <c r="J157" s="482"/>
      <c r="K157" s="482"/>
    </row>
    <row r="158" spans="1:11" hidden="1" x14ac:dyDescent="0.25">
      <c r="A158" s="16">
        <v>33</v>
      </c>
      <c r="B158" s="291">
        <v>99</v>
      </c>
      <c r="C158" s="291">
        <v>5223</v>
      </c>
      <c r="D158" s="476"/>
      <c r="E158" s="477" t="s">
        <v>230</v>
      </c>
      <c r="F158" s="329" t="s">
        <v>504</v>
      </c>
      <c r="G158" s="269"/>
      <c r="H158" s="270"/>
      <c r="I158" s="548">
        <v>5</v>
      </c>
      <c r="J158" s="482"/>
      <c r="K158" s="482"/>
    </row>
    <row r="159" spans="1:11" hidden="1" x14ac:dyDescent="0.25">
      <c r="A159" s="16">
        <v>33</v>
      </c>
      <c r="B159" s="291">
        <v>99</v>
      </c>
      <c r="C159" s="291">
        <v>5492</v>
      </c>
      <c r="D159" s="476"/>
      <c r="E159" s="477" t="s">
        <v>230</v>
      </c>
      <c r="F159" s="329" t="s">
        <v>505</v>
      </c>
      <c r="G159" s="269"/>
      <c r="H159" s="270"/>
      <c r="I159" s="548">
        <v>5</v>
      </c>
      <c r="J159" s="482"/>
      <c r="K159" s="482"/>
    </row>
    <row r="160" spans="1:11" hidden="1" x14ac:dyDescent="0.25">
      <c r="A160" s="16">
        <v>33</v>
      </c>
      <c r="B160" s="291">
        <v>99</v>
      </c>
      <c r="C160" s="291"/>
      <c r="D160" s="476"/>
      <c r="E160" s="477"/>
      <c r="F160" s="329"/>
      <c r="G160" s="269"/>
      <c r="H160" s="270"/>
      <c r="I160" s="548"/>
      <c r="J160" s="482"/>
      <c r="K160" s="482"/>
    </row>
    <row r="161" spans="1:11" hidden="1" x14ac:dyDescent="0.25">
      <c r="A161" s="16">
        <v>33</v>
      </c>
      <c r="B161" s="291">
        <v>99</v>
      </c>
      <c r="C161" s="291"/>
      <c r="D161" s="476"/>
      <c r="E161" s="477"/>
      <c r="F161" s="329"/>
      <c r="G161" s="269"/>
      <c r="H161" s="270"/>
      <c r="I161" s="548"/>
      <c r="J161" s="482"/>
      <c r="K161" s="482"/>
    </row>
    <row r="162" spans="1:11" hidden="1" x14ac:dyDescent="0.25">
      <c r="A162" s="156">
        <v>33</v>
      </c>
      <c r="B162" s="514">
        <v>99</v>
      </c>
      <c r="C162" s="514"/>
      <c r="D162" s="515"/>
      <c r="E162" s="503"/>
      <c r="F162" s="366"/>
      <c r="G162" s="506"/>
      <c r="H162" s="557"/>
      <c r="I162" s="585"/>
      <c r="J162" s="509"/>
      <c r="K162" s="509"/>
    </row>
    <row r="163" spans="1:11" x14ac:dyDescent="0.25">
      <c r="A163" s="538">
        <v>34</v>
      </c>
      <c r="B163" s="539">
        <v>12</v>
      </c>
      <c r="C163" s="539"/>
      <c r="D163" s="540"/>
      <c r="E163" s="510" t="s">
        <v>240</v>
      </c>
      <c r="F163" s="260" t="s">
        <v>240</v>
      </c>
      <c r="G163" s="444"/>
      <c r="H163" s="541"/>
      <c r="I163" s="542">
        <v>70</v>
      </c>
      <c r="J163" s="361"/>
      <c r="K163" s="361"/>
    </row>
    <row r="164" spans="1:11" hidden="1" x14ac:dyDescent="0.25">
      <c r="A164" s="16">
        <v>34</v>
      </c>
      <c r="B164" s="291">
        <v>12</v>
      </c>
      <c r="C164" s="291">
        <v>5171</v>
      </c>
      <c r="D164" s="476"/>
      <c r="E164" s="543" t="s">
        <v>240</v>
      </c>
      <c r="F164" s="119" t="s">
        <v>506</v>
      </c>
      <c r="G164" s="160"/>
      <c r="H164" s="589"/>
      <c r="I164" s="590">
        <v>25</v>
      </c>
      <c r="J164" s="591"/>
      <c r="K164" s="591"/>
    </row>
    <row r="165" spans="1:11" hidden="1" x14ac:dyDescent="0.25">
      <c r="A165" s="16"/>
      <c r="B165" s="291"/>
      <c r="C165" s="291"/>
      <c r="D165" s="476"/>
      <c r="E165" s="477" t="s">
        <v>240</v>
      </c>
      <c r="F165" s="329" t="s">
        <v>507</v>
      </c>
      <c r="G165" s="269"/>
      <c r="H165" s="270"/>
      <c r="I165" s="548"/>
      <c r="J165" s="549"/>
      <c r="K165" s="482"/>
    </row>
    <row r="166" spans="1:11" hidden="1" x14ac:dyDescent="0.25">
      <c r="A166" s="16"/>
      <c r="B166" s="291"/>
      <c r="C166" s="291"/>
      <c r="D166" s="476"/>
      <c r="E166" s="477"/>
      <c r="F166" s="329"/>
      <c r="G166" s="269"/>
      <c r="H166" s="270"/>
      <c r="I166" s="548"/>
      <c r="J166" s="482"/>
      <c r="K166" s="482"/>
    </row>
    <row r="167" spans="1:11" hidden="1" x14ac:dyDescent="0.25">
      <c r="A167" s="156"/>
      <c r="B167" s="514"/>
      <c r="C167" s="514"/>
      <c r="D167" s="515"/>
      <c r="E167" s="503"/>
      <c r="F167" s="366"/>
      <c r="G167" s="506"/>
      <c r="H167" s="557"/>
      <c r="I167" s="585"/>
      <c r="J167" s="509"/>
      <c r="K167" s="509"/>
    </row>
    <row r="168" spans="1:11" x14ac:dyDescent="0.25">
      <c r="A168" s="574">
        <v>34</v>
      </c>
      <c r="B168" s="30">
        <v>19</v>
      </c>
      <c r="C168" s="30"/>
      <c r="D168" s="575"/>
      <c r="E168" s="576" t="s">
        <v>69</v>
      </c>
      <c r="F168" s="577" t="s">
        <v>69</v>
      </c>
      <c r="G168" s="578"/>
      <c r="H168" s="579"/>
      <c r="I168" s="580">
        <v>185</v>
      </c>
      <c r="J168" s="581"/>
      <c r="K168" s="581"/>
    </row>
    <row r="169" spans="1:11" hidden="1" x14ac:dyDescent="0.25">
      <c r="A169" s="16">
        <v>34</v>
      </c>
      <c r="B169" s="291">
        <v>19</v>
      </c>
      <c r="C169" s="291">
        <v>5194</v>
      </c>
      <c r="D169" s="476"/>
      <c r="E169" s="477" t="s">
        <v>69</v>
      </c>
      <c r="F169" s="329" t="s">
        <v>396</v>
      </c>
      <c r="G169" s="269"/>
      <c r="H169" s="270"/>
      <c r="I169" s="548">
        <v>5</v>
      </c>
      <c r="J169" s="482"/>
      <c r="K169" s="482"/>
    </row>
    <row r="170" spans="1:11" hidden="1" x14ac:dyDescent="0.25">
      <c r="A170" s="16">
        <v>34</v>
      </c>
      <c r="B170" s="291">
        <v>19</v>
      </c>
      <c r="C170" s="291">
        <v>5222</v>
      </c>
      <c r="D170" s="476"/>
      <c r="E170" s="477" t="s">
        <v>69</v>
      </c>
      <c r="F170" s="329" t="s">
        <v>508</v>
      </c>
      <c r="G170" s="269"/>
      <c r="H170" s="270"/>
      <c r="I170" s="548">
        <v>200</v>
      </c>
      <c r="J170" s="482"/>
      <c r="K170" s="482"/>
    </row>
    <row r="171" spans="1:11" hidden="1" x14ac:dyDescent="0.25">
      <c r="A171" s="16">
        <v>34</v>
      </c>
      <c r="B171" s="291">
        <v>19</v>
      </c>
      <c r="C171" s="291"/>
      <c r="D171" s="476"/>
      <c r="E171" s="477"/>
      <c r="F171" s="329"/>
      <c r="G171" s="269"/>
      <c r="H171" s="270"/>
      <c r="I171" s="548"/>
      <c r="J171" s="482"/>
      <c r="K171" s="482"/>
    </row>
    <row r="172" spans="1:11" hidden="1" x14ac:dyDescent="0.25">
      <c r="A172" s="16">
        <v>34</v>
      </c>
      <c r="B172" s="291">
        <v>19</v>
      </c>
      <c r="C172" s="291"/>
      <c r="D172" s="476"/>
      <c r="E172" s="477"/>
      <c r="F172" s="329"/>
      <c r="G172" s="269"/>
      <c r="H172" s="270"/>
      <c r="I172" s="548"/>
      <c r="J172" s="482"/>
      <c r="K172" s="482"/>
    </row>
    <row r="173" spans="1:11" hidden="1" x14ac:dyDescent="0.25">
      <c r="A173" s="417" t="s">
        <v>0</v>
      </c>
      <c r="B173" s="418" t="s">
        <v>0</v>
      </c>
      <c r="C173" s="418" t="s">
        <v>428</v>
      </c>
      <c r="D173" s="462"/>
      <c r="E173" s="463" t="s">
        <v>429</v>
      </c>
      <c r="F173" s="522" t="s">
        <v>429</v>
      </c>
      <c r="G173" s="420"/>
      <c r="H173" s="523"/>
      <c r="I173" s="524" t="s">
        <v>493</v>
      </c>
      <c r="J173" s="468"/>
      <c r="K173" s="468"/>
    </row>
    <row r="174" spans="1:11" hidden="1" x14ac:dyDescent="0.25">
      <c r="A174" s="422" t="s">
        <v>432</v>
      </c>
      <c r="B174" s="194" t="s">
        <v>1</v>
      </c>
      <c r="C174" s="194" t="s">
        <v>2</v>
      </c>
      <c r="D174" s="469"/>
      <c r="E174" s="470"/>
      <c r="F174" s="525"/>
      <c r="G174" s="424"/>
      <c r="H174" s="526"/>
      <c r="I174" s="582" t="s">
        <v>494</v>
      </c>
      <c r="J174" s="475"/>
      <c r="K174" s="475"/>
    </row>
    <row r="175" spans="1:11" hidden="1" x14ac:dyDescent="0.25">
      <c r="A175" s="422" t="s">
        <v>8</v>
      </c>
      <c r="B175" s="194" t="s">
        <v>8</v>
      </c>
      <c r="C175" s="194" t="s">
        <v>9</v>
      </c>
      <c r="D175" s="469"/>
      <c r="E175" s="470"/>
      <c r="F175" s="525"/>
      <c r="G175" s="426" t="s">
        <v>458</v>
      </c>
      <c r="H175" s="583" t="s">
        <v>459</v>
      </c>
      <c r="I175" s="584" t="s">
        <v>495</v>
      </c>
      <c r="J175" s="471"/>
      <c r="K175" s="471"/>
    </row>
    <row r="176" spans="1:11" hidden="1" x14ac:dyDescent="0.25">
      <c r="A176" s="430"/>
      <c r="B176" s="431"/>
      <c r="C176" s="431"/>
      <c r="D176" s="495"/>
      <c r="E176" s="496"/>
      <c r="F176" s="528"/>
      <c r="G176" s="433"/>
      <c r="H176" s="529"/>
      <c r="I176" s="530"/>
      <c r="J176" s="497"/>
      <c r="K176" s="497"/>
    </row>
    <row r="177" spans="1:11" x14ac:dyDescent="0.25">
      <c r="A177" s="538">
        <v>36</v>
      </c>
      <c r="B177" s="539">
        <v>12</v>
      </c>
      <c r="C177" s="539"/>
      <c r="D177" s="540"/>
      <c r="E177" s="560" t="s">
        <v>509</v>
      </c>
      <c r="F177" s="561" t="s">
        <v>509</v>
      </c>
      <c r="G177" s="562"/>
      <c r="H177" s="563"/>
      <c r="I177" s="564">
        <v>30</v>
      </c>
      <c r="J177" s="565"/>
      <c r="K177" s="565"/>
    </row>
    <row r="178" spans="1:11" hidden="1" x14ac:dyDescent="0.25">
      <c r="A178" s="16">
        <v>36</v>
      </c>
      <c r="B178" s="291">
        <v>12</v>
      </c>
      <c r="C178" s="291">
        <v>5139</v>
      </c>
      <c r="D178" s="476"/>
      <c r="E178" s="477" t="s">
        <v>509</v>
      </c>
      <c r="F178" s="329" t="s">
        <v>148</v>
      </c>
      <c r="G178" s="269"/>
      <c r="H178" s="270"/>
      <c r="I178" s="548">
        <v>10</v>
      </c>
      <c r="J178" s="482"/>
      <c r="K178" s="482"/>
    </row>
    <row r="179" spans="1:11" hidden="1" x14ac:dyDescent="0.25">
      <c r="A179" s="16">
        <v>36</v>
      </c>
      <c r="B179" s="291">
        <v>12</v>
      </c>
      <c r="C179" s="291">
        <v>5171</v>
      </c>
      <c r="D179" s="476"/>
      <c r="E179" s="477" t="s">
        <v>509</v>
      </c>
      <c r="F179" s="329" t="s">
        <v>506</v>
      </c>
      <c r="G179" s="269"/>
      <c r="H179" s="270"/>
      <c r="I179" s="548">
        <v>20</v>
      </c>
      <c r="J179" s="482"/>
      <c r="K179" s="482"/>
    </row>
    <row r="180" spans="1:11" hidden="1" x14ac:dyDescent="0.25">
      <c r="A180" s="16"/>
      <c r="B180" s="291"/>
      <c r="C180" s="291"/>
      <c r="D180" s="476"/>
      <c r="E180" s="477"/>
      <c r="F180" s="329"/>
      <c r="G180" s="269"/>
      <c r="H180" s="270"/>
      <c r="I180" s="548"/>
      <c r="J180" s="482"/>
      <c r="K180" s="482"/>
    </row>
    <row r="181" spans="1:11" hidden="1" x14ac:dyDescent="0.25">
      <c r="A181" s="156"/>
      <c r="B181" s="514"/>
      <c r="C181" s="514"/>
      <c r="D181" s="515"/>
      <c r="E181" s="503"/>
      <c r="F181" s="366"/>
      <c r="G181" s="506"/>
      <c r="H181" s="557"/>
      <c r="I181" s="585"/>
      <c r="J181" s="509"/>
      <c r="K181" s="509"/>
    </row>
    <row r="182" spans="1:11" x14ac:dyDescent="0.25">
      <c r="A182" s="538">
        <v>36</v>
      </c>
      <c r="B182" s="539">
        <v>13</v>
      </c>
      <c r="C182" s="539"/>
      <c r="D182" s="540"/>
      <c r="E182" s="560" t="s">
        <v>254</v>
      </c>
      <c r="F182" s="561" t="s">
        <v>254</v>
      </c>
      <c r="G182" s="562"/>
      <c r="H182" s="563"/>
      <c r="I182" s="564">
        <v>100</v>
      </c>
      <c r="J182" s="565"/>
      <c r="K182" s="592"/>
    </row>
    <row r="183" spans="1:11" hidden="1" x14ac:dyDescent="0.25">
      <c r="A183" s="16">
        <v>36</v>
      </c>
      <c r="B183" s="291">
        <v>13</v>
      </c>
      <c r="C183" s="291">
        <v>5153</v>
      </c>
      <c r="D183" s="476"/>
      <c r="E183" s="477" t="s">
        <v>254</v>
      </c>
      <c r="F183" s="329" t="s">
        <v>510</v>
      </c>
      <c r="G183" s="269"/>
      <c r="H183" s="270"/>
      <c r="I183" s="548">
        <v>20</v>
      </c>
      <c r="J183" s="593"/>
      <c r="K183" s="570"/>
    </row>
    <row r="184" spans="1:11" hidden="1" x14ac:dyDescent="0.25">
      <c r="A184" s="16">
        <v>36</v>
      </c>
      <c r="B184" s="291">
        <v>13</v>
      </c>
      <c r="C184" s="291">
        <v>5169</v>
      </c>
      <c r="D184" s="476"/>
      <c r="E184" s="477" t="s">
        <v>254</v>
      </c>
      <c r="F184" s="329" t="s">
        <v>157</v>
      </c>
      <c r="G184" s="269"/>
      <c r="H184" s="270"/>
      <c r="I184" s="548">
        <v>5</v>
      </c>
      <c r="J184" s="593"/>
      <c r="K184" s="570"/>
    </row>
    <row r="185" spans="1:11" hidden="1" x14ac:dyDescent="0.25">
      <c r="A185" s="16">
        <v>36</v>
      </c>
      <c r="B185" s="291">
        <v>13</v>
      </c>
      <c r="C185" s="291">
        <v>5171</v>
      </c>
      <c r="D185" s="476"/>
      <c r="E185" s="477" t="s">
        <v>254</v>
      </c>
      <c r="F185" s="329" t="s">
        <v>219</v>
      </c>
      <c r="G185" s="269"/>
      <c r="H185" s="270"/>
      <c r="I185" s="548">
        <v>20</v>
      </c>
      <c r="J185" s="593"/>
      <c r="K185" s="570"/>
    </row>
    <row r="186" spans="1:11" hidden="1" x14ac:dyDescent="0.25">
      <c r="A186" s="16">
        <v>36</v>
      </c>
      <c r="B186" s="291">
        <v>13</v>
      </c>
      <c r="C186" s="291"/>
      <c r="D186" s="476"/>
      <c r="E186" s="477"/>
      <c r="F186" s="329"/>
      <c r="G186" s="269"/>
      <c r="H186" s="270"/>
      <c r="I186" s="548"/>
      <c r="J186" s="593"/>
      <c r="K186" s="570"/>
    </row>
    <row r="187" spans="1:11" hidden="1" x14ac:dyDescent="0.25">
      <c r="A187" s="156">
        <v>36</v>
      </c>
      <c r="B187" s="514">
        <v>13</v>
      </c>
      <c r="C187" s="514"/>
      <c r="D187" s="515"/>
      <c r="E187" s="503"/>
      <c r="F187" s="366"/>
      <c r="G187" s="506"/>
      <c r="H187" s="557"/>
      <c r="I187" s="585"/>
      <c r="J187" s="594"/>
      <c r="K187" s="570"/>
    </row>
    <row r="188" spans="1:11" x14ac:dyDescent="0.25">
      <c r="A188" s="538">
        <v>36</v>
      </c>
      <c r="B188" s="539">
        <v>31</v>
      </c>
      <c r="C188" s="539"/>
      <c r="D188" s="540"/>
      <c r="E188" s="560" t="s">
        <v>260</v>
      </c>
      <c r="F188" s="561" t="s">
        <v>260</v>
      </c>
      <c r="G188" s="562"/>
      <c r="H188" s="563"/>
      <c r="I188" s="564">
        <v>980</v>
      </c>
      <c r="J188" s="595"/>
      <c r="K188" s="371"/>
    </row>
    <row r="189" spans="1:11" hidden="1" x14ac:dyDescent="0.25">
      <c r="A189" s="16">
        <v>36</v>
      </c>
      <c r="B189" s="291">
        <v>31</v>
      </c>
      <c r="C189" s="291">
        <v>5139</v>
      </c>
      <c r="D189" s="476"/>
      <c r="E189" s="477" t="s">
        <v>260</v>
      </c>
      <c r="F189" s="329" t="s">
        <v>148</v>
      </c>
      <c r="G189" s="269"/>
      <c r="H189" s="270"/>
      <c r="I189" s="548">
        <v>75</v>
      </c>
      <c r="J189" s="593"/>
      <c r="K189" s="570"/>
    </row>
    <row r="190" spans="1:11" hidden="1" x14ac:dyDescent="0.25">
      <c r="A190" s="16">
        <v>36</v>
      </c>
      <c r="B190" s="291">
        <v>31</v>
      </c>
      <c r="C190" s="291">
        <v>5154</v>
      </c>
      <c r="D190" s="476"/>
      <c r="E190" s="477" t="s">
        <v>260</v>
      </c>
      <c r="F190" s="329" t="s">
        <v>261</v>
      </c>
      <c r="G190" s="269"/>
      <c r="H190" s="270"/>
      <c r="I190" s="548">
        <v>260</v>
      </c>
      <c r="J190" s="593"/>
      <c r="K190" s="570"/>
    </row>
    <row r="191" spans="1:11" hidden="1" x14ac:dyDescent="0.25">
      <c r="A191" s="16">
        <v>36</v>
      </c>
      <c r="B191" s="291">
        <v>31</v>
      </c>
      <c r="C191" s="291">
        <v>5171</v>
      </c>
      <c r="D191" s="476"/>
      <c r="E191" s="477" t="s">
        <v>260</v>
      </c>
      <c r="F191" s="329" t="s">
        <v>219</v>
      </c>
      <c r="G191" s="269"/>
      <c r="H191" s="270"/>
      <c r="I191" s="548">
        <v>150</v>
      </c>
      <c r="J191" s="593"/>
      <c r="K191" s="570"/>
    </row>
    <row r="192" spans="1:11" hidden="1" x14ac:dyDescent="0.25">
      <c r="A192" s="16">
        <v>36</v>
      </c>
      <c r="B192" s="291">
        <v>31</v>
      </c>
      <c r="C192" s="291"/>
      <c r="D192" s="476"/>
      <c r="E192" s="477" t="s">
        <v>260</v>
      </c>
      <c r="F192" s="329" t="s">
        <v>511</v>
      </c>
      <c r="G192" s="269"/>
      <c r="H192" s="270"/>
      <c r="I192" s="548"/>
      <c r="J192" s="593"/>
      <c r="K192" s="570"/>
    </row>
    <row r="193" spans="1:11" hidden="1" x14ac:dyDescent="0.25">
      <c r="A193" s="16">
        <v>36</v>
      </c>
      <c r="B193" s="291">
        <v>31</v>
      </c>
      <c r="C193" s="291"/>
      <c r="D193" s="476"/>
      <c r="E193" s="477"/>
      <c r="F193" s="329"/>
      <c r="G193" s="269"/>
      <c r="H193" s="270"/>
      <c r="I193" s="548"/>
      <c r="J193" s="593"/>
      <c r="K193" s="570"/>
    </row>
    <row r="194" spans="1:11" hidden="1" x14ac:dyDescent="0.25">
      <c r="A194" s="156">
        <v>36</v>
      </c>
      <c r="B194" s="514">
        <v>31</v>
      </c>
      <c r="C194" s="514"/>
      <c r="D194" s="515"/>
      <c r="E194" s="503"/>
      <c r="F194" s="366"/>
      <c r="G194" s="506"/>
      <c r="H194" s="557"/>
      <c r="I194" s="585"/>
      <c r="J194" s="594"/>
      <c r="K194" s="570"/>
    </row>
    <row r="195" spans="1:11" x14ac:dyDescent="0.25">
      <c r="A195" s="538">
        <v>36</v>
      </c>
      <c r="B195" s="539">
        <v>32</v>
      </c>
      <c r="C195" s="539"/>
      <c r="D195" s="540"/>
      <c r="E195" s="560" t="s">
        <v>264</v>
      </c>
      <c r="F195" s="561" t="s">
        <v>264</v>
      </c>
      <c r="G195" s="562"/>
      <c r="H195" s="563"/>
      <c r="I195" s="564">
        <v>156</v>
      </c>
      <c r="J195" s="595"/>
      <c r="K195" s="371"/>
    </row>
    <row r="196" spans="1:11" hidden="1" x14ac:dyDescent="0.25">
      <c r="A196" s="16">
        <v>36</v>
      </c>
      <c r="B196" s="291">
        <v>32</v>
      </c>
      <c r="C196" s="291">
        <v>5111</v>
      </c>
      <c r="D196" s="476"/>
      <c r="E196" s="477" t="s">
        <v>264</v>
      </c>
      <c r="F196" s="329" t="s">
        <v>265</v>
      </c>
      <c r="G196" s="269"/>
      <c r="H196" s="270"/>
      <c r="I196" s="548">
        <v>96</v>
      </c>
      <c r="J196" s="593"/>
      <c r="K196" s="570"/>
    </row>
    <row r="197" spans="1:11" hidden="1" x14ac:dyDescent="0.25">
      <c r="A197" s="16">
        <v>36</v>
      </c>
      <c r="B197" s="291">
        <v>32</v>
      </c>
      <c r="C197" s="291">
        <v>5139</v>
      </c>
      <c r="D197" s="476"/>
      <c r="E197" s="477" t="s">
        <v>264</v>
      </c>
      <c r="F197" s="329" t="s">
        <v>214</v>
      </c>
      <c r="G197" s="269"/>
      <c r="H197" s="270"/>
      <c r="I197" s="548">
        <v>5</v>
      </c>
      <c r="J197" s="593"/>
      <c r="K197" s="570"/>
    </row>
    <row r="198" spans="1:11" hidden="1" x14ac:dyDescent="0.25">
      <c r="A198" s="16">
        <v>36</v>
      </c>
      <c r="B198" s="291">
        <v>32</v>
      </c>
      <c r="C198" s="291">
        <v>5151</v>
      </c>
      <c r="D198" s="476"/>
      <c r="E198" s="477" t="s">
        <v>264</v>
      </c>
      <c r="F198" s="329" t="s">
        <v>215</v>
      </c>
      <c r="G198" s="269"/>
      <c r="H198" s="270"/>
      <c r="I198" s="548">
        <v>6</v>
      </c>
      <c r="J198" s="593"/>
      <c r="K198" s="570"/>
    </row>
    <row r="199" spans="1:11" hidden="1" x14ac:dyDescent="0.25">
      <c r="A199" s="16">
        <v>36</v>
      </c>
      <c r="B199" s="291">
        <v>32</v>
      </c>
      <c r="C199" s="291">
        <v>5156</v>
      </c>
      <c r="D199" s="476"/>
      <c r="E199" s="477" t="s">
        <v>264</v>
      </c>
      <c r="F199" s="329" t="s">
        <v>270</v>
      </c>
      <c r="G199" s="269"/>
      <c r="H199" s="270"/>
      <c r="I199" s="548">
        <v>2</v>
      </c>
      <c r="J199" s="593"/>
      <c r="K199" s="570"/>
    </row>
    <row r="200" spans="1:11" hidden="1" x14ac:dyDescent="0.25">
      <c r="A200" s="16">
        <v>36</v>
      </c>
      <c r="B200" s="291">
        <v>32</v>
      </c>
      <c r="C200" s="291">
        <v>5169</v>
      </c>
      <c r="D200" s="476"/>
      <c r="E200" s="477" t="s">
        <v>264</v>
      </c>
      <c r="F200" s="329" t="s">
        <v>272</v>
      </c>
      <c r="G200" s="269"/>
      <c r="H200" s="270"/>
      <c r="I200" s="548">
        <v>2</v>
      </c>
      <c r="J200" s="593"/>
      <c r="K200" s="570"/>
    </row>
    <row r="201" spans="1:11" hidden="1" x14ac:dyDescent="0.25">
      <c r="A201" s="16">
        <v>36</v>
      </c>
      <c r="B201" s="291">
        <v>32</v>
      </c>
      <c r="C201" s="291">
        <v>5171</v>
      </c>
      <c r="D201" s="476"/>
      <c r="E201" s="477" t="s">
        <v>264</v>
      </c>
      <c r="F201" s="329" t="s">
        <v>273</v>
      </c>
      <c r="G201" s="269"/>
      <c r="H201" s="270"/>
      <c r="I201" s="548">
        <v>10</v>
      </c>
      <c r="J201" s="593"/>
      <c r="K201" s="570"/>
    </row>
    <row r="202" spans="1:11" hidden="1" x14ac:dyDescent="0.25">
      <c r="A202" s="16">
        <v>36</v>
      </c>
      <c r="B202" s="291">
        <v>32</v>
      </c>
      <c r="C202" s="291"/>
      <c r="D202" s="476"/>
      <c r="E202" s="477"/>
      <c r="F202" s="329"/>
      <c r="G202" s="269"/>
      <c r="H202" s="270"/>
      <c r="I202" s="548"/>
      <c r="J202" s="593"/>
      <c r="K202" s="570"/>
    </row>
    <row r="203" spans="1:11" hidden="1" x14ac:dyDescent="0.25">
      <c r="A203" s="156">
        <v>36</v>
      </c>
      <c r="B203" s="514">
        <v>32</v>
      </c>
      <c r="C203" s="514"/>
      <c r="D203" s="515"/>
      <c r="E203" s="566"/>
      <c r="F203" s="316"/>
      <c r="G203" s="567"/>
      <c r="H203" s="568"/>
      <c r="I203" s="569"/>
      <c r="J203" s="596"/>
      <c r="K203" s="570"/>
    </row>
    <row r="204" spans="1:11" x14ac:dyDescent="0.25">
      <c r="A204" s="99"/>
      <c r="B204" s="73"/>
      <c r="C204" s="73"/>
      <c r="D204" s="559"/>
      <c r="E204" s="597" t="s">
        <v>276</v>
      </c>
      <c r="F204" s="598" t="s">
        <v>512</v>
      </c>
      <c r="G204" s="506"/>
      <c r="H204" s="557"/>
      <c r="I204" s="599">
        <v>1100</v>
      </c>
      <c r="J204" s="594"/>
      <c r="K204" s="570"/>
    </row>
    <row r="205" spans="1:11" x14ac:dyDescent="0.25">
      <c r="A205" s="574">
        <v>36</v>
      </c>
      <c r="B205" s="30">
        <v>35</v>
      </c>
      <c r="C205" s="30"/>
      <c r="D205" s="575"/>
      <c r="E205" s="576" t="s">
        <v>278</v>
      </c>
      <c r="F205" s="577" t="s">
        <v>278</v>
      </c>
      <c r="G205" s="578"/>
      <c r="H205" s="579"/>
      <c r="I205" s="580">
        <v>113</v>
      </c>
      <c r="J205" s="600"/>
      <c r="K205" s="601"/>
    </row>
    <row r="206" spans="1:11" hidden="1" x14ac:dyDescent="0.25">
      <c r="A206" s="16">
        <v>36</v>
      </c>
      <c r="B206" s="291">
        <v>35</v>
      </c>
      <c r="C206" s="291">
        <v>6119</v>
      </c>
      <c r="D206" s="476"/>
      <c r="E206" s="477" t="s">
        <v>278</v>
      </c>
      <c r="F206" s="329" t="s">
        <v>278</v>
      </c>
      <c r="G206" s="269"/>
      <c r="H206" s="270"/>
      <c r="I206" s="548">
        <v>912</v>
      </c>
      <c r="J206" s="593"/>
      <c r="K206" s="570"/>
    </row>
    <row r="207" spans="1:11" hidden="1" x14ac:dyDescent="0.25">
      <c r="A207" s="16">
        <v>36</v>
      </c>
      <c r="B207" s="291">
        <v>35</v>
      </c>
      <c r="C207" s="291"/>
      <c r="D207" s="476"/>
      <c r="E207" s="477" t="s">
        <v>278</v>
      </c>
      <c r="F207" s="329" t="s">
        <v>513</v>
      </c>
      <c r="G207" s="269"/>
      <c r="H207" s="270"/>
      <c r="I207" s="548"/>
      <c r="J207" s="593"/>
      <c r="K207" s="570"/>
    </row>
    <row r="208" spans="1:11" hidden="1" x14ac:dyDescent="0.25">
      <c r="A208" s="16">
        <v>36</v>
      </c>
      <c r="B208" s="291">
        <v>35</v>
      </c>
      <c r="C208" s="291"/>
      <c r="D208" s="476"/>
      <c r="E208" s="477" t="s">
        <v>278</v>
      </c>
      <c r="F208" s="329" t="s">
        <v>514</v>
      </c>
      <c r="G208" s="269"/>
      <c r="H208" s="270"/>
      <c r="I208" s="548"/>
      <c r="J208" s="593"/>
      <c r="K208" s="570"/>
    </row>
    <row r="209" spans="1:11" hidden="1" x14ac:dyDescent="0.25">
      <c r="A209" s="16">
        <v>36</v>
      </c>
      <c r="B209" s="291">
        <v>35</v>
      </c>
      <c r="C209" s="291"/>
      <c r="D209" s="476"/>
      <c r="E209" s="477"/>
      <c r="F209" s="329"/>
      <c r="G209" s="269"/>
      <c r="H209" s="270"/>
      <c r="I209" s="548"/>
      <c r="J209" s="593"/>
      <c r="K209" s="570"/>
    </row>
    <row r="210" spans="1:11" hidden="1" x14ac:dyDescent="0.25">
      <c r="A210" s="16">
        <v>36</v>
      </c>
      <c r="B210" s="291">
        <v>35</v>
      </c>
      <c r="C210" s="291"/>
      <c r="D210" s="476"/>
      <c r="E210" s="477"/>
      <c r="F210" s="329"/>
      <c r="G210" s="269"/>
      <c r="H210" s="270"/>
      <c r="I210" s="548"/>
      <c r="J210" s="593"/>
      <c r="K210" s="570"/>
    </row>
    <row r="211" spans="1:11" hidden="1" x14ac:dyDescent="0.25">
      <c r="A211" s="417" t="s">
        <v>0</v>
      </c>
      <c r="B211" s="418" t="s">
        <v>0</v>
      </c>
      <c r="C211" s="418" t="s">
        <v>428</v>
      </c>
      <c r="D211" s="462"/>
      <c r="E211" s="463" t="s">
        <v>429</v>
      </c>
      <c r="F211" s="522" t="s">
        <v>429</v>
      </c>
      <c r="G211" s="420"/>
      <c r="H211" s="523"/>
      <c r="I211" s="524" t="s">
        <v>493</v>
      </c>
      <c r="J211" s="602"/>
      <c r="K211" s="603"/>
    </row>
    <row r="212" spans="1:11" hidden="1" x14ac:dyDescent="0.25">
      <c r="A212" s="422" t="s">
        <v>432</v>
      </c>
      <c r="B212" s="194" t="s">
        <v>1</v>
      </c>
      <c r="C212" s="194" t="s">
        <v>2</v>
      </c>
      <c r="D212" s="469"/>
      <c r="E212" s="470"/>
      <c r="F212" s="525"/>
      <c r="G212" s="424"/>
      <c r="H212" s="526"/>
      <c r="I212" s="582" t="s">
        <v>494</v>
      </c>
      <c r="J212" s="604"/>
      <c r="K212" s="603"/>
    </row>
    <row r="213" spans="1:11" hidden="1" x14ac:dyDescent="0.25">
      <c r="A213" s="422" t="s">
        <v>8</v>
      </c>
      <c r="B213" s="194" t="s">
        <v>8</v>
      </c>
      <c r="C213" s="194" t="s">
        <v>9</v>
      </c>
      <c r="D213" s="469"/>
      <c r="E213" s="470"/>
      <c r="F213" s="525"/>
      <c r="G213" s="426" t="s">
        <v>458</v>
      </c>
      <c r="H213" s="583" t="s">
        <v>459</v>
      </c>
      <c r="I213" s="584" t="s">
        <v>495</v>
      </c>
      <c r="J213" s="605"/>
      <c r="K213" s="606"/>
    </row>
    <row r="214" spans="1:11" hidden="1" x14ac:dyDescent="0.25">
      <c r="A214" s="430"/>
      <c r="B214" s="431"/>
      <c r="C214" s="431"/>
      <c r="D214" s="495"/>
      <c r="E214" s="496"/>
      <c r="F214" s="528"/>
      <c r="G214" s="433"/>
      <c r="H214" s="529"/>
      <c r="I214" s="530"/>
      <c r="J214" s="607"/>
      <c r="K214" s="606"/>
    </row>
    <row r="215" spans="1:11" x14ac:dyDescent="0.25">
      <c r="A215" s="538">
        <v>36</v>
      </c>
      <c r="B215" s="539">
        <v>39</v>
      </c>
      <c r="C215" s="539"/>
      <c r="D215" s="540"/>
      <c r="E215" s="560" t="s">
        <v>515</v>
      </c>
      <c r="F215" s="561" t="s">
        <v>515</v>
      </c>
      <c r="G215" s="562"/>
      <c r="H215" s="563"/>
      <c r="I215" s="564">
        <v>1270</v>
      </c>
      <c r="J215" s="595"/>
      <c r="K215" s="371"/>
    </row>
    <row r="216" spans="1:11" hidden="1" x14ac:dyDescent="0.25">
      <c r="A216" s="16">
        <v>36</v>
      </c>
      <c r="B216" s="291">
        <v>39</v>
      </c>
      <c r="C216" s="291">
        <v>5139</v>
      </c>
      <c r="D216" s="476"/>
      <c r="E216" s="477" t="s">
        <v>515</v>
      </c>
      <c r="F216" s="329" t="s">
        <v>516</v>
      </c>
      <c r="G216" s="269"/>
      <c r="H216" s="270"/>
      <c r="I216" s="548">
        <v>12</v>
      </c>
      <c r="J216" s="593"/>
      <c r="K216" s="570"/>
    </row>
    <row r="217" spans="1:11" hidden="1" x14ac:dyDescent="0.25">
      <c r="A217" s="16">
        <v>36</v>
      </c>
      <c r="B217" s="291">
        <v>39</v>
      </c>
      <c r="C217" s="291">
        <v>5166</v>
      </c>
      <c r="D217" s="476"/>
      <c r="E217" s="477" t="s">
        <v>515</v>
      </c>
      <c r="F217" s="329" t="s">
        <v>517</v>
      </c>
      <c r="G217" s="269"/>
      <c r="H217" s="270"/>
      <c r="I217" s="548">
        <v>550</v>
      </c>
      <c r="J217" s="608"/>
      <c r="K217" s="570"/>
    </row>
    <row r="218" spans="1:11" hidden="1" x14ac:dyDescent="0.25">
      <c r="A218" s="16">
        <v>36</v>
      </c>
      <c r="B218" s="291">
        <v>39</v>
      </c>
      <c r="C218" s="291">
        <v>5362</v>
      </c>
      <c r="D218" s="476"/>
      <c r="E218" s="477" t="s">
        <v>515</v>
      </c>
      <c r="F218" s="329" t="s">
        <v>518</v>
      </c>
      <c r="G218" s="269"/>
      <c r="H218" s="270"/>
      <c r="I218" s="548">
        <v>70</v>
      </c>
      <c r="J218" s="593"/>
      <c r="K218" s="570"/>
    </row>
    <row r="219" spans="1:11" hidden="1" x14ac:dyDescent="0.25">
      <c r="A219" s="16">
        <v>36</v>
      </c>
      <c r="B219" s="291">
        <v>39</v>
      </c>
      <c r="C219" s="291">
        <v>6121</v>
      </c>
      <c r="D219" s="476"/>
      <c r="E219" s="477" t="s">
        <v>515</v>
      </c>
      <c r="F219" s="329" t="s">
        <v>519</v>
      </c>
      <c r="G219" s="269"/>
      <c r="H219" s="270"/>
      <c r="I219" s="548">
        <v>464.15</v>
      </c>
      <c r="J219" s="608"/>
      <c r="K219" s="570"/>
    </row>
    <row r="220" spans="1:11" hidden="1" x14ac:dyDescent="0.25">
      <c r="A220" s="16">
        <v>36</v>
      </c>
      <c r="B220" s="291">
        <v>39</v>
      </c>
      <c r="C220" s="291">
        <v>6130</v>
      </c>
      <c r="D220" s="476"/>
      <c r="E220" s="477" t="s">
        <v>515</v>
      </c>
      <c r="F220" s="329" t="s">
        <v>520</v>
      </c>
      <c r="G220" s="269"/>
      <c r="H220" s="270"/>
      <c r="I220" s="548">
        <v>4386.1869999999999</v>
      </c>
      <c r="J220" s="593"/>
      <c r="K220" s="570"/>
    </row>
    <row r="221" spans="1:11" hidden="1" x14ac:dyDescent="0.25">
      <c r="A221" s="16">
        <v>36</v>
      </c>
      <c r="B221" s="291">
        <v>39</v>
      </c>
      <c r="C221" s="291"/>
      <c r="D221" s="476"/>
      <c r="E221" s="477" t="s">
        <v>515</v>
      </c>
      <c r="F221" s="329" t="s">
        <v>521</v>
      </c>
      <c r="G221" s="269"/>
      <c r="H221" s="270"/>
      <c r="I221" s="548"/>
      <c r="J221" s="593"/>
      <c r="K221" s="570"/>
    </row>
    <row r="222" spans="1:11" hidden="1" x14ac:dyDescent="0.25">
      <c r="A222" s="16">
        <v>36</v>
      </c>
      <c r="B222" s="291">
        <v>39</v>
      </c>
      <c r="C222" s="291"/>
      <c r="D222" s="476"/>
      <c r="E222" s="477" t="s">
        <v>515</v>
      </c>
      <c r="F222" s="329" t="s">
        <v>522</v>
      </c>
      <c r="G222" s="269"/>
      <c r="H222" s="270"/>
      <c r="I222" s="548"/>
      <c r="J222" s="593"/>
      <c r="K222" s="570"/>
    </row>
    <row r="223" spans="1:11" hidden="1" x14ac:dyDescent="0.25">
      <c r="A223" s="16">
        <v>36</v>
      </c>
      <c r="B223" s="291">
        <v>39</v>
      </c>
      <c r="C223" s="291"/>
      <c r="D223" s="476"/>
      <c r="E223" s="477" t="s">
        <v>515</v>
      </c>
      <c r="F223" s="329" t="s">
        <v>523</v>
      </c>
      <c r="G223" s="269"/>
      <c r="H223" s="270"/>
      <c r="I223" s="548"/>
      <c r="J223" s="593"/>
      <c r="K223" s="570"/>
    </row>
    <row r="224" spans="1:11" hidden="1" x14ac:dyDescent="0.25">
      <c r="A224" s="16">
        <v>36</v>
      </c>
      <c r="B224" s="291">
        <v>39</v>
      </c>
      <c r="C224" s="291"/>
      <c r="D224" s="476"/>
      <c r="E224" s="477"/>
      <c r="F224" s="329"/>
      <c r="G224" s="269"/>
      <c r="H224" s="270"/>
      <c r="I224" s="548"/>
      <c r="J224" s="593"/>
      <c r="K224" s="570"/>
    </row>
    <row r="225" spans="1:11" hidden="1" x14ac:dyDescent="0.25">
      <c r="A225" s="156">
        <v>36</v>
      </c>
      <c r="B225" s="514">
        <v>39</v>
      </c>
      <c r="C225" s="514"/>
      <c r="D225" s="515"/>
      <c r="E225" s="503"/>
      <c r="F225" s="366"/>
      <c r="G225" s="506"/>
      <c r="H225" s="557"/>
      <c r="I225" s="585"/>
      <c r="J225" s="594"/>
      <c r="K225" s="570"/>
    </row>
    <row r="226" spans="1:11" x14ac:dyDescent="0.25">
      <c r="A226" s="538">
        <v>37</v>
      </c>
      <c r="B226" s="539">
        <v>19</v>
      </c>
      <c r="C226" s="539"/>
      <c r="D226" s="540"/>
      <c r="E226" s="560" t="s">
        <v>325</v>
      </c>
      <c r="F226" s="561" t="s">
        <v>325</v>
      </c>
      <c r="G226" s="562"/>
      <c r="H226" s="563"/>
      <c r="I226" s="564">
        <v>20</v>
      </c>
      <c r="J226" s="595"/>
      <c r="K226" s="371"/>
    </row>
    <row r="227" spans="1:11" hidden="1" x14ac:dyDescent="0.25">
      <c r="A227" s="16">
        <v>37</v>
      </c>
      <c r="B227" s="291">
        <v>19</v>
      </c>
      <c r="C227" s="291">
        <v>5166</v>
      </c>
      <c r="D227" s="476"/>
      <c r="E227" s="477" t="s">
        <v>325</v>
      </c>
      <c r="F227" s="329" t="s">
        <v>524</v>
      </c>
      <c r="G227" s="269"/>
      <c r="H227" s="270"/>
      <c r="I227" s="548">
        <v>100</v>
      </c>
      <c r="J227" s="593"/>
      <c r="K227" s="570"/>
    </row>
    <row r="228" spans="1:11" hidden="1" x14ac:dyDescent="0.25">
      <c r="A228" s="16">
        <v>37</v>
      </c>
      <c r="B228" s="291">
        <v>19</v>
      </c>
      <c r="C228" s="291"/>
      <c r="D228" s="476"/>
      <c r="E228" s="477"/>
      <c r="F228" s="329"/>
      <c r="G228" s="269"/>
      <c r="H228" s="270"/>
      <c r="I228" s="548"/>
      <c r="J228" s="593"/>
      <c r="K228" s="570"/>
    </row>
    <row r="229" spans="1:11" hidden="1" x14ac:dyDescent="0.25">
      <c r="A229" s="156">
        <v>37</v>
      </c>
      <c r="B229" s="514">
        <v>19</v>
      </c>
      <c r="C229" s="514"/>
      <c r="D229" s="515"/>
      <c r="E229" s="503"/>
      <c r="F229" s="366"/>
      <c r="G229" s="506"/>
      <c r="H229" s="557"/>
      <c r="I229" s="585"/>
      <c r="J229" s="594"/>
      <c r="K229" s="570"/>
    </row>
    <row r="230" spans="1:11" x14ac:dyDescent="0.25">
      <c r="A230" s="538">
        <v>37</v>
      </c>
      <c r="B230" s="539">
        <v>21</v>
      </c>
      <c r="C230" s="539"/>
      <c r="D230" s="540"/>
      <c r="E230" s="510" t="s">
        <v>295</v>
      </c>
      <c r="F230" s="510" t="s">
        <v>295</v>
      </c>
      <c r="G230" s="371"/>
      <c r="H230" s="371"/>
      <c r="I230" s="542">
        <v>60</v>
      </c>
      <c r="J230" s="371"/>
      <c r="K230" s="371"/>
    </row>
    <row r="231" spans="1:11" hidden="1" x14ac:dyDescent="0.25">
      <c r="A231" s="16">
        <v>37</v>
      </c>
      <c r="B231" s="291">
        <v>21</v>
      </c>
      <c r="C231" s="291">
        <v>5169</v>
      </c>
      <c r="D231" s="476"/>
      <c r="E231" s="587" t="s">
        <v>295</v>
      </c>
      <c r="F231" s="587" t="s">
        <v>296</v>
      </c>
      <c r="G231" s="570"/>
      <c r="H231" s="570"/>
      <c r="I231" s="588">
        <v>50</v>
      </c>
      <c r="J231" s="570"/>
      <c r="K231" s="570"/>
    </row>
    <row r="232" spans="1:11" hidden="1" x14ac:dyDescent="0.25">
      <c r="A232" s="16">
        <v>37</v>
      </c>
      <c r="B232" s="291">
        <v>21</v>
      </c>
      <c r="C232" s="291"/>
      <c r="D232" s="476"/>
      <c r="E232" s="587"/>
      <c r="F232" s="587"/>
      <c r="G232" s="570"/>
      <c r="H232" s="570"/>
      <c r="I232" s="588"/>
      <c r="J232" s="570"/>
      <c r="K232" s="570"/>
    </row>
    <row r="233" spans="1:11" hidden="1" x14ac:dyDescent="0.25">
      <c r="A233" s="156">
        <v>37</v>
      </c>
      <c r="B233" s="514">
        <v>21</v>
      </c>
      <c r="C233" s="514"/>
      <c r="D233" s="515"/>
      <c r="E233" s="587"/>
      <c r="F233" s="587"/>
      <c r="G233" s="570"/>
      <c r="H233" s="570"/>
      <c r="I233" s="588"/>
      <c r="J233" s="570"/>
      <c r="K233" s="570"/>
    </row>
    <row r="234" spans="1:11" x14ac:dyDescent="0.25">
      <c r="A234" s="574">
        <v>37</v>
      </c>
      <c r="B234" s="30">
        <v>22</v>
      </c>
      <c r="C234" s="30"/>
      <c r="D234" s="575"/>
      <c r="E234" s="576" t="s">
        <v>298</v>
      </c>
      <c r="F234" s="577" t="s">
        <v>298</v>
      </c>
      <c r="G234" s="578"/>
      <c r="H234" s="579"/>
      <c r="I234" s="580">
        <v>1283</v>
      </c>
      <c r="J234" s="600"/>
      <c r="K234" s="371"/>
    </row>
    <row r="235" spans="1:11" hidden="1" x14ac:dyDescent="0.25">
      <c r="A235" s="16">
        <v>37</v>
      </c>
      <c r="B235" s="291">
        <v>22</v>
      </c>
      <c r="C235" s="291">
        <v>5138</v>
      </c>
      <c r="D235" s="476"/>
      <c r="E235" s="477" t="s">
        <v>298</v>
      </c>
      <c r="F235" s="329" t="s">
        <v>301</v>
      </c>
      <c r="G235" s="269"/>
      <c r="H235" s="270"/>
      <c r="I235" s="548">
        <v>40</v>
      </c>
      <c r="J235" s="593"/>
      <c r="K235" s="570"/>
    </row>
    <row r="236" spans="1:11" hidden="1" x14ac:dyDescent="0.25">
      <c r="A236" s="16">
        <v>37</v>
      </c>
      <c r="B236" s="291">
        <v>22</v>
      </c>
      <c r="C236" s="291">
        <v>5139</v>
      </c>
      <c r="D236" s="476"/>
      <c r="E236" s="477" t="s">
        <v>298</v>
      </c>
      <c r="F236" s="329" t="s">
        <v>525</v>
      </c>
      <c r="G236" s="269"/>
      <c r="H236" s="270"/>
      <c r="I236" s="548">
        <v>13</v>
      </c>
      <c r="J236" s="593"/>
      <c r="K236" s="570"/>
    </row>
    <row r="237" spans="1:11" hidden="1" x14ac:dyDescent="0.25">
      <c r="A237" s="16">
        <v>37</v>
      </c>
      <c r="B237" s="291">
        <v>22</v>
      </c>
      <c r="C237" s="291">
        <v>5164</v>
      </c>
      <c r="D237" s="476"/>
      <c r="E237" s="477" t="s">
        <v>298</v>
      </c>
      <c r="F237" s="329" t="s">
        <v>303</v>
      </c>
      <c r="G237" s="269"/>
      <c r="H237" s="270"/>
      <c r="I237" s="548">
        <v>36</v>
      </c>
      <c r="J237" s="593"/>
      <c r="K237" s="570"/>
    </row>
    <row r="238" spans="1:11" hidden="1" x14ac:dyDescent="0.25">
      <c r="A238" s="16">
        <v>37</v>
      </c>
      <c r="B238" s="291">
        <v>22</v>
      </c>
      <c r="C238" s="291">
        <v>5169</v>
      </c>
      <c r="D238" s="476"/>
      <c r="E238" s="477" t="s">
        <v>298</v>
      </c>
      <c r="F238" s="329" t="s">
        <v>526</v>
      </c>
      <c r="G238" s="269"/>
      <c r="H238" s="270"/>
      <c r="I238" s="548">
        <v>850</v>
      </c>
      <c r="J238" s="593"/>
      <c r="K238" s="570"/>
    </row>
    <row r="239" spans="1:11" hidden="1" x14ac:dyDescent="0.25">
      <c r="A239" s="16">
        <v>37</v>
      </c>
      <c r="B239" s="291">
        <v>22</v>
      </c>
      <c r="C239" s="291"/>
      <c r="D239" s="476"/>
      <c r="E239" s="477"/>
      <c r="F239" s="329"/>
      <c r="G239" s="269"/>
      <c r="H239" s="270"/>
      <c r="I239" s="548"/>
      <c r="J239" s="593"/>
      <c r="K239" s="570"/>
    </row>
    <row r="240" spans="1:11" hidden="1" x14ac:dyDescent="0.25">
      <c r="A240" s="16">
        <v>37</v>
      </c>
      <c r="B240" s="291">
        <v>22</v>
      </c>
      <c r="C240" s="291"/>
      <c r="D240" s="476"/>
      <c r="E240" s="477"/>
      <c r="F240" s="329"/>
      <c r="G240" s="269"/>
      <c r="H240" s="270"/>
      <c r="I240" s="548"/>
      <c r="J240" s="593"/>
      <c r="K240" s="570"/>
    </row>
    <row r="241" spans="1:11" hidden="1" x14ac:dyDescent="0.25">
      <c r="A241" s="417" t="s">
        <v>0</v>
      </c>
      <c r="B241" s="418" t="s">
        <v>0</v>
      </c>
      <c r="C241" s="418" t="s">
        <v>428</v>
      </c>
      <c r="D241" s="462"/>
      <c r="E241" s="463" t="s">
        <v>429</v>
      </c>
      <c r="F241" s="522" t="s">
        <v>429</v>
      </c>
      <c r="G241" s="420"/>
      <c r="H241" s="523"/>
      <c r="I241" s="524" t="s">
        <v>493</v>
      </c>
      <c r="J241" s="602"/>
      <c r="K241" s="603"/>
    </row>
    <row r="242" spans="1:11" hidden="1" x14ac:dyDescent="0.25">
      <c r="A242" s="422" t="s">
        <v>432</v>
      </c>
      <c r="B242" s="194" t="s">
        <v>1</v>
      </c>
      <c r="C242" s="194" t="s">
        <v>2</v>
      </c>
      <c r="D242" s="469"/>
      <c r="E242" s="470"/>
      <c r="F242" s="525"/>
      <c r="G242" s="424"/>
      <c r="H242" s="526"/>
      <c r="I242" s="582" t="s">
        <v>494</v>
      </c>
      <c r="J242" s="604"/>
      <c r="K242" s="603"/>
    </row>
    <row r="243" spans="1:11" hidden="1" x14ac:dyDescent="0.25">
      <c r="A243" s="422" t="s">
        <v>8</v>
      </c>
      <c r="B243" s="194" t="s">
        <v>8</v>
      </c>
      <c r="C243" s="194" t="s">
        <v>9</v>
      </c>
      <c r="D243" s="469"/>
      <c r="E243" s="470"/>
      <c r="F243" s="525"/>
      <c r="G243" s="426" t="s">
        <v>458</v>
      </c>
      <c r="H243" s="583" t="s">
        <v>459</v>
      </c>
      <c r="I243" s="584" t="s">
        <v>495</v>
      </c>
      <c r="J243" s="605"/>
      <c r="K243" s="606"/>
    </row>
    <row r="244" spans="1:11" hidden="1" x14ac:dyDescent="0.25">
      <c r="A244" s="430"/>
      <c r="B244" s="431"/>
      <c r="C244" s="431"/>
      <c r="D244" s="495"/>
      <c r="E244" s="496"/>
      <c r="F244" s="528"/>
      <c r="G244" s="433"/>
      <c r="H244" s="529"/>
      <c r="I244" s="530"/>
      <c r="J244" s="607"/>
      <c r="K244" s="606"/>
    </row>
    <row r="245" spans="1:11" x14ac:dyDescent="0.25">
      <c r="A245" s="538">
        <v>37</v>
      </c>
      <c r="B245" s="539">
        <v>45</v>
      </c>
      <c r="C245" s="539"/>
      <c r="D245" s="540"/>
      <c r="E245" s="560" t="s">
        <v>318</v>
      </c>
      <c r="F245" s="561" t="s">
        <v>318</v>
      </c>
      <c r="G245" s="562"/>
      <c r="H245" s="563"/>
      <c r="I245" s="564">
        <v>1495.6</v>
      </c>
      <c r="J245" s="595"/>
      <c r="K245" s="371"/>
    </row>
    <row r="246" spans="1:11" hidden="1" x14ac:dyDescent="0.25">
      <c r="A246" s="16">
        <v>37</v>
      </c>
      <c r="B246" s="291">
        <v>45</v>
      </c>
      <c r="C246" s="291">
        <v>5011</v>
      </c>
      <c r="D246" s="476"/>
      <c r="E246" s="477" t="s">
        <v>318</v>
      </c>
      <c r="F246" s="329" t="s">
        <v>265</v>
      </c>
      <c r="G246" s="269"/>
      <c r="H246" s="270"/>
      <c r="I246" s="548">
        <v>750</v>
      </c>
      <c r="J246" s="593"/>
      <c r="K246" s="570"/>
    </row>
    <row r="247" spans="1:11" hidden="1" x14ac:dyDescent="0.25">
      <c r="A247" s="16">
        <v>37</v>
      </c>
      <c r="B247" s="291">
        <v>45</v>
      </c>
      <c r="C247" s="291">
        <v>5021</v>
      </c>
      <c r="D247" s="476"/>
      <c r="E247" s="477" t="s">
        <v>318</v>
      </c>
      <c r="F247" s="329" t="s">
        <v>527</v>
      </c>
      <c r="G247" s="269"/>
      <c r="H247" s="270"/>
      <c r="I247" s="548">
        <v>80</v>
      </c>
      <c r="J247" s="593"/>
      <c r="K247" s="570"/>
    </row>
    <row r="248" spans="1:11" hidden="1" x14ac:dyDescent="0.25">
      <c r="A248" s="16">
        <v>37</v>
      </c>
      <c r="B248" s="291">
        <v>45</v>
      </c>
      <c r="C248" s="291">
        <v>5032</v>
      </c>
      <c r="D248" s="476"/>
      <c r="E248" s="477" t="s">
        <v>318</v>
      </c>
      <c r="F248" s="329" t="s">
        <v>284</v>
      </c>
      <c r="G248" s="269"/>
      <c r="H248" s="270"/>
      <c r="I248" s="548">
        <v>8</v>
      </c>
      <c r="J248" s="593"/>
      <c r="K248" s="570"/>
    </row>
    <row r="249" spans="1:11" hidden="1" x14ac:dyDescent="0.25">
      <c r="A249" s="16">
        <v>37</v>
      </c>
      <c r="B249" s="291">
        <v>45</v>
      </c>
      <c r="C249" s="291">
        <v>5137</v>
      </c>
      <c r="D249" s="476"/>
      <c r="E249" s="477" t="s">
        <v>318</v>
      </c>
      <c r="F249" s="329" t="s">
        <v>286</v>
      </c>
      <c r="G249" s="269"/>
      <c r="H249" s="270"/>
      <c r="I249" s="548">
        <v>20</v>
      </c>
      <c r="J249" s="593"/>
      <c r="K249" s="570"/>
    </row>
    <row r="250" spans="1:11" hidden="1" x14ac:dyDescent="0.25">
      <c r="A250" s="16">
        <v>37</v>
      </c>
      <c r="B250" s="291">
        <v>45</v>
      </c>
      <c r="C250" s="291">
        <v>5139</v>
      </c>
      <c r="D250" s="476"/>
      <c r="E250" s="477" t="s">
        <v>318</v>
      </c>
      <c r="F250" s="329" t="s">
        <v>148</v>
      </c>
      <c r="G250" s="269"/>
      <c r="H250" s="270"/>
      <c r="I250" s="548">
        <v>20</v>
      </c>
      <c r="J250" s="593"/>
      <c r="K250" s="570"/>
    </row>
    <row r="251" spans="1:11" hidden="1" x14ac:dyDescent="0.25">
      <c r="A251" s="16">
        <v>37</v>
      </c>
      <c r="B251" s="291">
        <v>45</v>
      </c>
      <c r="C251" s="291">
        <v>5156</v>
      </c>
      <c r="D251" s="476"/>
      <c r="E251" s="477" t="s">
        <v>318</v>
      </c>
      <c r="F251" s="329" t="s">
        <v>287</v>
      </c>
      <c r="G251" s="269"/>
      <c r="H251" s="270"/>
      <c r="I251" s="548">
        <v>82</v>
      </c>
      <c r="J251" s="593"/>
      <c r="K251" s="570"/>
    </row>
    <row r="252" spans="1:11" hidden="1" x14ac:dyDescent="0.25">
      <c r="A252" s="16">
        <v>37</v>
      </c>
      <c r="B252" s="291">
        <v>45</v>
      </c>
      <c r="C252" s="291">
        <v>5163</v>
      </c>
      <c r="D252" s="476"/>
      <c r="E252" s="477" t="s">
        <v>318</v>
      </c>
      <c r="F252" s="329" t="s">
        <v>288</v>
      </c>
      <c r="G252" s="269"/>
      <c r="H252" s="270"/>
      <c r="I252" s="548">
        <v>13</v>
      </c>
      <c r="J252" s="593"/>
      <c r="K252" s="570"/>
    </row>
    <row r="253" spans="1:11" hidden="1" x14ac:dyDescent="0.25">
      <c r="A253" s="16">
        <v>37</v>
      </c>
      <c r="B253" s="291">
        <v>45</v>
      </c>
      <c r="C253" s="291">
        <v>5169</v>
      </c>
      <c r="D253" s="476"/>
      <c r="E253" s="477" t="s">
        <v>318</v>
      </c>
      <c r="F253" s="329" t="s">
        <v>528</v>
      </c>
      <c r="G253" s="269"/>
      <c r="H253" s="270"/>
      <c r="I253" s="548">
        <v>114</v>
      </c>
      <c r="J253" s="593"/>
      <c r="K253" s="570"/>
    </row>
    <row r="254" spans="1:11" hidden="1" x14ac:dyDescent="0.25">
      <c r="A254" s="16">
        <v>37</v>
      </c>
      <c r="B254" s="291">
        <v>45</v>
      </c>
      <c r="C254" s="291">
        <v>5171</v>
      </c>
      <c r="D254" s="476"/>
      <c r="E254" s="477" t="s">
        <v>318</v>
      </c>
      <c r="F254" s="329" t="s">
        <v>529</v>
      </c>
      <c r="G254" s="269"/>
      <c r="H254" s="270"/>
      <c r="I254" s="548">
        <v>128</v>
      </c>
      <c r="J254" s="593"/>
      <c r="K254" s="570"/>
    </row>
    <row r="255" spans="1:11" hidden="1" x14ac:dyDescent="0.25">
      <c r="A255" s="16">
        <v>37</v>
      </c>
      <c r="B255" s="291">
        <v>45</v>
      </c>
      <c r="C255" s="291">
        <v>5362</v>
      </c>
      <c r="D255" s="476"/>
      <c r="E255" s="477" t="s">
        <v>318</v>
      </c>
      <c r="F255" s="329" t="s">
        <v>530</v>
      </c>
      <c r="G255" s="269"/>
      <c r="H255" s="270"/>
      <c r="I255" s="548">
        <v>4</v>
      </c>
      <c r="J255" s="593"/>
      <c r="K255" s="570"/>
    </row>
    <row r="256" spans="1:11" hidden="1" x14ac:dyDescent="0.25">
      <c r="A256" s="16">
        <v>37</v>
      </c>
      <c r="B256" s="291">
        <v>45</v>
      </c>
      <c r="C256" s="291"/>
      <c r="D256" s="476"/>
      <c r="E256" s="477"/>
      <c r="F256" s="329"/>
      <c r="G256" s="269"/>
      <c r="H256" s="270"/>
      <c r="I256" s="548"/>
      <c r="J256" s="593"/>
      <c r="K256" s="570"/>
    </row>
    <row r="257" spans="1:11" hidden="1" x14ac:dyDescent="0.25">
      <c r="A257" s="156">
        <v>37</v>
      </c>
      <c r="B257" s="514">
        <v>45</v>
      </c>
      <c r="C257" s="514"/>
      <c r="D257" s="515"/>
      <c r="E257" s="503"/>
      <c r="F257" s="366"/>
      <c r="G257" s="506"/>
      <c r="H257" s="557"/>
      <c r="I257" s="585"/>
      <c r="J257" s="594"/>
      <c r="K257" s="570"/>
    </row>
    <row r="258" spans="1:11" x14ac:dyDescent="0.25">
      <c r="A258" s="99"/>
      <c r="B258" s="73"/>
      <c r="C258" s="73"/>
      <c r="D258" s="559"/>
      <c r="E258" s="510" t="s">
        <v>531</v>
      </c>
      <c r="F258" s="510" t="s">
        <v>532</v>
      </c>
      <c r="G258" s="570"/>
      <c r="H258" s="570"/>
      <c r="I258" s="542">
        <v>500</v>
      </c>
      <c r="J258" s="570"/>
      <c r="K258" s="570"/>
    </row>
    <row r="259" spans="1:11" x14ac:dyDescent="0.25">
      <c r="A259" s="538">
        <v>55</v>
      </c>
      <c r="B259" s="539">
        <v>12</v>
      </c>
      <c r="C259" s="539"/>
      <c r="D259" s="540"/>
      <c r="E259" s="510" t="s">
        <v>356</v>
      </c>
      <c r="F259" s="510" t="s">
        <v>356</v>
      </c>
      <c r="G259" s="371"/>
      <c r="H259" s="371"/>
      <c r="I259" s="542">
        <v>82.5</v>
      </c>
      <c r="J259" s="371"/>
      <c r="K259" s="371"/>
    </row>
    <row r="260" spans="1:11" hidden="1" x14ac:dyDescent="0.25">
      <c r="A260" s="16">
        <v>55</v>
      </c>
      <c r="B260" s="291">
        <v>12</v>
      </c>
      <c r="C260" s="291">
        <v>5163</v>
      </c>
      <c r="D260" s="476"/>
      <c r="E260" s="587" t="s">
        <v>356</v>
      </c>
      <c r="F260" s="587" t="s">
        <v>533</v>
      </c>
      <c r="G260" s="570"/>
      <c r="H260" s="570"/>
      <c r="I260" s="588">
        <v>2.5</v>
      </c>
      <c r="J260" s="570"/>
      <c r="K260" s="570"/>
    </row>
    <row r="261" spans="1:11" hidden="1" x14ac:dyDescent="0.25">
      <c r="A261" s="16">
        <v>55</v>
      </c>
      <c r="B261" s="291">
        <v>12</v>
      </c>
      <c r="C261" s="291">
        <v>5222</v>
      </c>
      <c r="D261" s="476"/>
      <c r="E261" s="587" t="s">
        <v>356</v>
      </c>
      <c r="F261" s="587" t="s">
        <v>534</v>
      </c>
      <c r="G261" s="570"/>
      <c r="H261" s="570"/>
      <c r="I261" s="588">
        <v>100</v>
      </c>
      <c r="J261" s="570"/>
      <c r="K261" s="570"/>
    </row>
    <row r="262" spans="1:11" hidden="1" x14ac:dyDescent="0.25">
      <c r="A262" s="16">
        <v>55</v>
      </c>
      <c r="B262" s="291">
        <v>12</v>
      </c>
      <c r="C262" s="291"/>
      <c r="D262" s="476"/>
      <c r="E262" s="587"/>
      <c r="F262" s="587"/>
      <c r="G262" s="570"/>
      <c r="H262" s="570"/>
      <c r="I262" s="588"/>
      <c r="J262" s="570"/>
      <c r="K262" s="570"/>
    </row>
    <row r="263" spans="1:11" hidden="1" x14ac:dyDescent="0.25">
      <c r="A263" s="156">
        <v>55</v>
      </c>
      <c r="B263" s="514">
        <v>12</v>
      </c>
      <c r="C263" s="514"/>
      <c r="D263" s="515"/>
      <c r="E263" s="587"/>
      <c r="F263" s="587"/>
      <c r="G263" s="570"/>
      <c r="H263" s="570"/>
      <c r="I263" s="588"/>
      <c r="J263" s="570"/>
      <c r="K263" s="570"/>
    </row>
    <row r="264" spans="1:11" x14ac:dyDescent="0.25">
      <c r="A264" s="574">
        <v>61</v>
      </c>
      <c r="B264" s="30">
        <v>12</v>
      </c>
      <c r="C264" s="30"/>
      <c r="D264" s="575"/>
      <c r="E264" s="510" t="s">
        <v>370</v>
      </c>
      <c r="F264" s="510" t="s">
        <v>370</v>
      </c>
      <c r="G264" s="371"/>
      <c r="H264" s="371"/>
      <c r="I264" s="542">
        <v>1340</v>
      </c>
      <c r="J264" s="371"/>
      <c r="K264" s="371"/>
    </row>
    <row r="265" spans="1:11" hidden="1" x14ac:dyDescent="0.25">
      <c r="A265" s="16">
        <v>61</v>
      </c>
      <c r="B265" s="291">
        <v>12</v>
      </c>
      <c r="C265" s="291">
        <v>5021</v>
      </c>
      <c r="D265" s="476"/>
      <c r="E265" s="543" t="s">
        <v>370</v>
      </c>
      <c r="F265" s="119" t="s">
        <v>372</v>
      </c>
      <c r="G265" s="544"/>
      <c r="H265" s="545"/>
      <c r="I265" s="546">
        <v>84</v>
      </c>
      <c r="J265" s="609"/>
      <c r="K265" s="610"/>
    </row>
    <row r="266" spans="1:11" hidden="1" x14ac:dyDescent="0.25">
      <c r="A266" s="16">
        <v>61</v>
      </c>
      <c r="B266" s="291">
        <v>12</v>
      </c>
      <c r="C266" s="291">
        <v>5023</v>
      </c>
      <c r="D266" s="476"/>
      <c r="E266" s="477" t="s">
        <v>370</v>
      </c>
      <c r="F266" s="329" t="s">
        <v>535</v>
      </c>
      <c r="G266" s="269"/>
      <c r="H266" s="270"/>
      <c r="I266" s="548">
        <v>150</v>
      </c>
      <c r="J266" s="593"/>
      <c r="K266" s="570"/>
    </row>
    <row r="267" spans="1:11" hidden="1" x14ac:dyDescent="0.25">
      <c r="A267" s="16">
        <v>61</v>
      </c>
      <c r="B267" s="291">
        <v>12</v>
      </c>
      <c r="C267" s="291">
        <v>5023</v>
      </c>
      <c r="D267" s="476"/>
      <c r="E267" s="477" t="s">
        <v>370</v>
      </c>
      <c r="F267" s="329" t="s">
        <v>536</v>
      </c>
      <c r="G267" s="269"/>
      <c r="H267" s="270"/>
      <c r="I267" s="548">
        <v>820</v>
      </c>
      <c r="J267" s="593"/>
      <c r="K267" s="570"/>
    </row>
    <row r="268" spans="1:11" hidden="1" x14ac:dyDescent="0.25">
      <c r="A268" s="16">
        <v>61</v>
      </c>
      <c r="B268" s="291">
        <v>12</v>
      </c>
      <c r="C268" s="291">
        <v>5162</v>
      </c>
      <c r="D268" s="476"/>
      <c r="E268" s="477" t="s">
        <v>370</v>
      </c>
      <c r="F268" s="329" t="s">
        <v>537</v>
      </c>
      <c r="G268" s="269"/>
      <c r="H268" s="270"/>
      <c r="I268" s="548">
        <v>72</v>
      </c>
      <c r="J268" s="593"/>
      <c r="K268" s="570"/>
    </row>
    <row r="269" spans="1:11" hidden="1" x14ac:dyDescent="0.25">
      <c r="A269" s="16">
        <v>61</v>
      </c>
      <c r="B269" s="291">
        <v>12</v>
      </c>
      <c r="C269" s="291">
        <v>5167</v>
      </c>
      <c r="D269" s="476"/>
      <c r="E269" s="477" t="s">
        <v>370</v>
      </c>
      <c r="F269" s="329" t="s">
        <v>271</v>
      </c>
      <c r="G269" s="269"/>
      <c r="H269" s="270"/>
      <c r="I269" s="548">
        <v>5</v>
      </c>
      <c r="J269" s="593"/>
      <c r="K269" s="570"/>
    </row>
    <row r="270" spans="1:11" hidden="1" x14ac:dyDescent="0.25">
      <c r="A270" s="16">
        <v>61</v>
      </c>
      <c r="B270" s="291">
        <v>12</v>
      </c>
      <c r="C270" s="291">
        <v>5173</v>
      </c>
      <c r="D270" s="476"/>
      <c r="E270" s="477" t="s">
        <v>370</v>
      </c>
      <c r="F270" s="329" t="s">
        <v>220</v>
      </c>
      <c r="G270" s="269"/>
      <c r="H270" s="270"/>
      <c r="I270" s="548">
        <v>45</v>
      </c>
      <c r="J270" s="593"/>
      <c r="K270" s="570"/>
    </row>
    <row r="271" spans="1:11" hidden="1" x14ac:dyDescent="0.25">
      <c r="A271" s="16">
        <v>61</v>
      </c>
      <c r="B271" s="291">
        <v>12</v>
      </c>
      <c r="C271" s="291"/>
      <c r="D271" s="476"/>
      <c r="E271" s="477"/>
      <c r="F271" s="329"/>
      <c r="G271" s="269"/>
      <c r="H271" s="270"/>
      <c r="I271" s="548"/>
      <c r="J271" s="593"/>
      <c r="K271" s="570"/>
    </row>
    <row r="272" spans="1:11" hidden="1" x14ac:dyDescent="0.25">
      <c r="A272" s="16">
        <v>61</v>
      </c>
      <c r="B272" s="291">
        <v>12</v>
      </c>
      <c r="C272" s="291"/>
      <c r="D272" s="476"/>
      <c r="E272" s="477"/>
      <c r="F272" s="329"/>
      <c r="G272" s="269"/>
      <c r="H272" s="270"/>
      <c r="I272" s="548"/>
      <c r="J272" s="593"/>
      <c r="K272" s="570"/>
    </row>
    <row r="273" spans="1:11" hidden="1" x14ac:dyDescent="0.25">
      <c r="A273" s="417" t="s">
        <v>0</v>
      </c>
      <c r="B273" s="418" t="s">
        <v>0</v>
      </c>
      <c r="C273" s="418" t="s">
        <v>428</v>
      </c>
      <c r="D273" s="462"/>
      <c r="E273" s="463" t="s">
        <v>429</v>
      </c>
      <c r="F273" s="522" t="s">
        <v>429</v>
      </c>
      <c r="G273" s="420"/>
      <c r="H273" s="523"/>
      <c r="I273" s="524" t="s">
        <v>493</v>
      </c>
      <c r="J273" s="602"/>
      <c r="K273" s="603"/>
    </row>
    <row r="274" spans="1:11" hidden="1" x14ac:dyDescent="0.25">
      <c r="A274" s="422" t="s">
        <v>432</v>
      </c>
      <c r="B274" s="194" t="s">
        <v>1</v>
      </c>
      <c r="C274" s="194" t="s">
        <v>2</v>
      </c>
      <c r="D274" s="469"/>
      <c r="E274" s="470"/>
      <c r="F274" s="525"/>
      <c r="G274" s="424"/>
      <c r="H274" s="526"/>
      <c r="I274" s="582" t="s">
        <v>494</v>
      </c>
      <c r="J274" s="604"/>
      <c r="K274" s="603"/>
    </row>
    <row r="275" spans="1:11" hidden="1" x14ac:dyDescent="0.25">
      <c r="A275" s="422" t="s">
        <v>8</v>
      </c>
      <c r="B275" s="194" t="s">
        <v>8</v>
      </c>
      <c r="C275" s="194" t="s">
        <v>9</v>
      </c>
      <c r="D275" s="469"/>
      <c r="E275" s="470"/>
      <c r="F275" s="525"/>
      <c r="G275" s="426" t="s">
        <v>458</v>
      </c>
      <c r="H275" s="583" t="s">
        <v>459</v>
      </c>
      <c r="I275" s="584" t="s">
        <v>495</v>
      </c>
      <c r="J275" s="605"/>
      <c r="K275" s="606"/>
    </row>
    <row r="276" spans="1:11" hidden="1" x14ac:dyDescent="0.25">
      <c r="A276" s="430"/>
      <c r="B276" s="431"/>
      <c r="C276" s="431"/>
      <c r="D276" s="495"/>
      <c r="E276" s="496"/>
      <c r="F276" s="528"/>
      <c r="G276" s="433"/>
      <c r="H276" s="529"/>
      <c r="I276" s="530"/>
      <c r="J276" s="607"/>
      <c r="K276" s="606"/>
    </row>
    <row r="277" spans="1:11" x14ac:dyDescent="0.25">
      <c r="A277" s="538">
        <v>61</v>
      </c>
      <c r="B277" s="539">
        <v>71</v>
      </c>
      <c r="C277" s="539"/>
      <c r="D277" s="540"/>
      <c r="E277" s="560" t="s">
        <v>118</v>
      </c>
      <c r="F277" s="510" t="s">
        <v>118</v>
      </c>
      <c r="G277" s="371"/>
      <c r="H277" s="371"/>
      <c r="I277" s="542">
        <v>4431.13</v>
      </c>
      <c r="J277" s="371"/>
      <c r="K277" s="371"/>
    </row>
    <row r="278" spans="1:11" hidden="1" x14ac:dyDescent="0.25">
      <c r="A278" s="16">
        <v>61</v>
      </c>
      <c r="B278" s="291">
        <v>71</v>
      </c>
      <c r="C278" s="291">
        <v>5011</v>
      </c>
      <c r="D278" s="476"/>
      <c r="E278" s="477" t="s">
        <v>118</v>
      </c>
      <c r="F278" s="119" t="s">
        <v>265</v>
      </c>
      <c r="G278" s="544"/>
      <c r="H278" s="545"/>
      <c r="I278" s="546">
        <v>1500</v>
      </c>
      <c r="J278" s="609"/>
      <c r="K278" s="610"/>
    </row>
    <row r="279" spans="1:11" hidden="1" x14ac:dyDescent="0.25">
      <c r="A279" s="16">
        <v>61</v>
      </c>
      <c r="B279" s="291">
        <v>71</v>
      </c>
      <c r="C279" s="291">
        <v>5021</v>
      </c>
      <c r="D279" s="476"/>
      <c r="E279" s="477" t="s">
        <v>118</v>
      </c>
      <c r="F279" s="329" t="s">
        <v>210</v>
      </c>
      <c r="G279" s="269"/>
      <c r="H279" s="270"/>
      <c r="I279" s="548">
        <v>60</v>
      </c>
      <c r="J279" s="593"/>
      <c r="K279" s="570"/>
    </row>
    <row r="280" spans="1:11" hidden="1" x14ac:dyDescent="0.25">
      <c r="A280" s="16">
        <v>61</v>
      </c>
      <c r="B280" s="291">
        <v>71</v>
      </c>
      <c r="C280" s="291">
        <v>5031</v>
      </c>
      <c r="D280" s="476"/>
      <c r="E280" s="477" t="s">
        <v>118</v>
      </c>
      <c r="F280" s="329" t="s">
        <v>374</v>
      </c>
      <c r="G280" s="269"/>
      <c r="H280" s="270"/>
      <c r="I280" s="548">
        <v>900</v>
      </c>
      <c r="J280" s="593"/>
      <c r="K280" s="570"/>
    </row>
    <row r="281" spans="1:11" hidden="1" x14ac:dyDescent="0.25">
      <c r="A281" s="16">
        <v>61</v>
      </c>
      <c r="B281" s="291">
        <v>71</v>
      </c>
      <c r="C281" s="291">
        <v>5032</v>
      </c>
      <c r="D281" s="476"/>
      <c r="E281" s="477" t="s">
        <v>118</v>
      </c>
      <c r="F281" s="329" t="s">
        <v>375</v>
      </c>
      <c r="G281" s="269"/>
      <c r="H281" s="270"/>
      <c r="I281" s="548">
        <v>320</v>
      </c>
      <c r="J281" s="593"/>
      <c r="K281" s="570"/>
    </row>
    <row r="282" spans="1:11" hidden="1" x14ac:dyDescent="0.25">
      <c r="A282" s="16">
        <v>61</v>
      </c>
      <c r="B282" s="291">
        <v>71</v>
      </c>
      <c r="C282" s="291">
        <v>5038</v>
      </c>
      <c r="D282" s="476"/>
      <c r="E282" s="477" t="s">
        <v>118</v>
      </c>
      <c r="F282" s="329" t="s">
        <v>538</v>
      </c>
      <c r="G282" s="269"/>
      <c r="H282" s="270"/>
      <c r="I282" s="548">
        <v>12</v>
      </c>
      <c r="J282" s="593"/>
      <c r="K282" s="570"/>
    </row>
    <row r="283" spans="1:11" hidden="1" x14ac:dyDescent="0.25">
      <c r="A283" s="16">
        <v>61</v>
      </c>
      <c r="B283" s="291">
        <v>71</v>
      </c>
      <c r="C283" s="291">
        <v>5136</v>
      </c>
      <c r="D283" s="476"/>
      <c r="E283" s="477" t="s">
        <v>118</v>
      </c>
      <c r="F283" s="329" t="s">
        <v>384</v>
      </c>
      <c r="G283" s="269"/>
      <c r="H283" s="270"/>
      <c r="I283" s="548">
        <v>21</v>
      </c>
      <c r="J283" s="593"/>
      <c r="K283" s="570"/>
    </row>
    <row r="284" spans="1:11" hidden="1" x14ac:dyDescent="0.25">
      <c r="A284" s="16">
        <v>61</v>
      </c>
      <c r="B284" s="291">
        <v>71</v>
      </c>
      <c r="C284" s="291">
        <v>5137</v>
      </c>
      <c r="D284" s="476"/>
      <c r="E284" s="477" t="s">
        <v>118</v>
      </c>
      <c r="F284" s="329" t="s">
        <v>539</v>
      </c>
      <c r="G284" s="269"/>
      <c r="H284" s="270"/>
      <c r="I284" s="548">
        <v>75</v>
      </c>
      <c r="J284" s="593"/>
      <c r="K284" s="570"/>
    </row>
    <row r="285" spans="1:11" hidden="1" x14ac:dyDescent="0.25">
      <c r="A285" s="16">
        <v>61</v>
      </c>
      <c r="B285" s="291">
        <v>71</v>
      </c>
      <c r="C285" s="291">
        <v>5139</v>
      </c>
      <c r="D285" s="476"/>
      <c r="E285" s="477" t="s">
        <v>118</v>
      </c>
      <c r="F285" s="329" t="s">
        <v>214</v>
      </c>
      <c r="G285" s="269"/>
      <c r="H285" s="270"/>
      <c r="I285" s="548">
        <v>160</v>
      </c>
      <c r="J285" s="593"/>
      <c r="K285" s="570"/>
    </row>
    <row r="286" spans="1:11" hidden="1" x14ac:dyDescent="0.25">
      <c r="A286" s="16">
        <v>61</v>
      </c>
      <c r="B286" s="291">
        <v>71</v>
      </c>
      <c r="C286" s="291">
        <v>5151</v>
      </c>
      <c r="D286" s="476"/>
      <c r="E286" s="477" t="s">
        <v>118</v>
      </c>
      <c r="F286" s="329" t="s">
        <v>203</v>
      </c>
      <c r="G286" s="269"/>
      <c r="H286" s="270"/>
      <c r="I286" s="548">
        <v>12</v>
      </c>
      <c r="J286" s="593"/>
      <c r="K286" s="570"/>
    </row>
    <row r="287" spans="1:11" hidden="1" x14ac:dyDescent="0.25">
      <c r="A287" s="16">
        <v>61</v>
      </c>
      <c r="B287" s="291">
        <v>71</v>
      </c>
      <c r="C287" s="291">
        <v>5153</v>
      </c>
      <c r="D287" s="476"/>
      <c r="E287" s="477" t="s">
        <v>118</v>
      </c>
      <c r="F287" s="329" t="s">
        <v>216</v>
      </c>
      <c r="G287" s="269"/>
      <c r="H287" s="270"/>
      <c r="I287" s="548">
        <v>80</v>
      </c>
      <c r="J287" s="593"/>
      <c r="K287" s="570"/>
    </row>
    <row r="288" spans="1:11" hidden="1" x14ac:dyDescent="0.25">
      <c r="A288" s="16">
        <v>61</v>
      </c>
      <c r="B288" s="291">
        <v>71</v>
      </c>
      <c r="C288" s="291">
        <v>5154</v>
      </c>
      <c r="D288" s="476"/>
      <c r="E288" s="477" t="s">
        <v>118</v>
      </c>
      <c r="F288" s="329" t="s">
        <v>204</v>
      </c>
      <c r="G288" s="269"/>
      <c r="H288" s="270"/>
      <c r="I288" s="548">
        <v>60</v>
      </c>
      <c r="J288" s="593"/>
      <c r="K288" s="570"/>
    </row>
    <row r="289" spans="1:11" hidden="1" x14ac:dyDescent="0.25">
      <c r="A289" s="16">
        <v>61</v>
      </c>
      <c r="B289" s="291">
        <v>71</v>
      </c>
      <c r="C289" s="291">
        <v>5161</v>
      </c>
      <c r="D289" s="476"/>
      <c r="E289" s="477" t="s">
        <v>118</v>
      </c>
      <c r="F289" s="329" t="s">
        <v>388</v>
      </c>
      <c r="G289" s="269"/>
      <c r="H289" s="270"/>
      <c r="I289" s="548">
        <v>100</v>
      </c>
      <c r="J289" s="593"/>
      <c r="K289" s="570"/>
    </row>
    <row r="290" spans="1:11" hidden="1" x14ac:dyDescent="0.25">
      <c r="A290" s="16">
        <v>61</v>
      </c>
      <c r="B290" s="291">
        <v>71</v>
      </c>
      <c r="C290" s="291">
        <v>5162</v>
      </c>
      <c r="D290" s="476"/>
      <c r="E290" s="477" t="s">
        <v>118</v>
      </c>
      <c r="F290" s="329" t="s">
        <v>540</v>
      </c>
      <c r="G290" s="269"/>
      <c r="H290" s="270"/>
      <c r="I290" s="548">
        <v>160</v>
      </c>
      <c r="J290" s="593"/>
      <c r="K290" s="570"/>
    </row>
    <row r="291" spans="1:11" hidden="1" x14ac:dyDescent="0.25">
      <c r="A291" s="16">
        <v>61</v>
      </c>
      <c r="B291" s="291">
        <v>71</v>
      </c>
      <c r="C291" s="291">
        <v>5166</v>
      </c>
      <c r="D291" s="476"/>
      <c r="E291" s="477" t="s">
        <v>118</v>
      </c>
      <c r="F291" s="329" t="s">
        <v>541</v>
      </c>
      <c r="G291" s="269"/>
      <c r="H291" s="270"/>
      <c r="I291" s="548">
        <v>80</v>
      </c>
      <c r="J291" s="593"/>
      <c r="K291" s="570"/>
    </row>
    <row r="292" spans="1:11" hidden="1" x14ac:dyDescent="0.25">
      <c r="A292" s="16">
        <v>61</v>
      </c>
      <c r="B292" s="291">
        <v>71</v>
      </c>
      <c r="C292" s="291">
        <v>5167</v>
      </c>
      <c r="D292" s="476"/>
      <c r="E292" s="477" t="s">
        <v>118</v>
      </c>
      <c r="F292" s="329" t="s">
        <v>271</v>
      </c>
      <c r="G292" s="269"/>
      <c r="H292" s="270"/>
      <c r="I292" s="548">
        <v>15</v>
      </c>
      <c r="J292" s="593"/>
      <c r="K292" s="570"/>
    </row>
    <row r="293" spans="1:11" hidden="1" x14ac:dyDescent="0.25">
      <c r="A293" s="16">
        <v>61</v>
      </c>
      <c r="B293" s="291">
        <v>71</v>
      </c>
      <c r="C293" s="291">
        <v>5169</v>
      </c>
      <c r="D293" s="476"/>
      <c r="E293" s="477" t="s">
        <v>118</v>
      </c>
      <c r="F293" s="329" t="s">
        <v>272</v>
      </c>
      <c r="G293" s="269"/>
      <c r="H293" s="270"/>
      <c r="I293" s="548">
        <v>200</v>
      </c>
      <c r="J293" s="593"/>
      <c r="K293" s="570"/>
    </row>
    <row r="294" spans="1:11" hidden="1" x14ac:dyDescent="0.25">
      <c r="A294" s="16">
        <v>61</v>
      </c>
      <c r="B294" s="291">
        <v>71</v>
      </c>
      <c r="C294" s="291">
        <v>5171</v>
      </c>
      <c r="D294" s="476"/>
      <c r="E294" s="477" t="s">
        <v>118</v>
      </c>
      <c r="F294" s="329" t="s">
        <v>500</v>
      </c>
      <c r="G294" s="269"/>
      <c r="H294" s="270"/>
      <c r="I294" s="548">
        <v>50</v>
      </c>
      <c r="J294" s="593"/>
      <c r="K294" s="570"/>
    </row>
    <row r="295" spans="1:11" hidden="1" x14ac:dyDescent="0.25">
      <c r="A295" s="16">
        <v>61</v>
      </c>
      <c r="B295" s="291">
        <v>71</v>
      </c>
      <c r="C295" s="291">
        <v>5172</v>
      </c>
      <c r="D295" s="476"/>
      <c r="E295" s="477" t="s">
        <v>118</v>
      </c>
      <c r="F295" s="329" t="s">
        <v>542</v>
      </c>
      <c r="G295" s="269"/>
      <c r="H295" s="270"/>
      <c r="I295" s="548">
        <v>25</v>
      </c>
      <c r="J295" s="593"/>
      <c r="K295" s="570"/>
    </row>
    <row r="296" spans="1:11" hidden="1" x14ac:dyDescent="0.25">
      <c r="A296" s="16">
        <v>61</v>
      </c>
      <c r="B296" s="291">
        <v>71</v>
      </c>
      <c r="C296" s="291">
        <v>5173</v>
      </c>
      <c r="D296" s="476"/>
      <c r="E296" s="477" t="s">
        <v>118</v>
      </c>
      <c r="F296" s="329" t="s">
        <v>220</v>
      </c>
      <c r="G296" s="269"/>
      <c r="H296" s="270"/>
      <c r="I296" s="548">
        <v>10</v>
      </c>
      <c r="J296" s="593"/>
      <c r="K296" s="570"/>
    </row>
    <row r="297" spans="1:11" hidden="1" x14ac:dyDescent="0.25">
      <c r="A297" s="16">
        <v>61</v>
      </c>
      <c r="B297" s="291">
        <v>71</v>
      </c>
      <c r="C297" s="291">
        <v>5175</v>
      </c>
      <c r="D297" s="476"/>
      <c r="E297" s="477" t="s">
        <v>118</v>
      </c>
      <c r="F297" s="329" t="s">
        <v>543</v>
      </c>
      <c r="G297" s="269"/>
      <c r="H297" s="270"/>
      <c r="I297" s="548">
        <v>10</v>
      </c>
      <c r="J297" s="593"/>
      <c r="K297" s="570"/>
    </row>
    <row r="298" spans="1:11" hidden="1" x14ac:dyDescent="0.25">
      <c r="A298" s="16">
        <v>61</v>
      </c>
      <c r="B298" s="291">
        <v>71</v>
      </c>
      <c r="C298" s="291">
        <v>5229</v>
      </c>
      <c r="D298" s="476"/>
      <c r="E298" s="477" t="s">
        <v>118</v>
      </c>
      <c r="F298" s="329" t="s">
        <v>544</v>
      </c>
      <c r="G298" s="269"/>
      <c r="H298" s="270"/>
      <c r="I298" s="548">
        <v>8</v>
      </c>
      <c r="J298" s="593"/>
      <c r="K298" s="570"/>
    </row>
    <row r="299" spans="1:11" hidden="1" x14ac:dyDescent="0.25">
      <c r="A299" s="16">
        <v>61</v>
      </c>
      <c r="B299" s="291">
        <v>71</v>
      </c>
      <c r="C299" s="291">
        <v>5329</v>
      </c>
      <c r="D299" s="476"/>
      <c r="E299" s="477" t="s">
        <v>118</v>
      </c>
      <c r="F299" s="329" t="s">
        <v>545</v>
      </c>
      <c r="G299" s="269"/>
      <c r="H299" s="270"/>
      <c r="I299" s="548">
        <v>8</v>
      </c>
      <c r="J299" s="593"/>
      <c r="K299" s="570"/>
    </row>
    <row r="300" spans="1:11" hidden="1" x14ac:dyDescent="0.25">
      <c r="A300" s="16">
        <v>61</v>
      </c>
      <c r="B300" s="291">
        <v>71</v>
      </c>
      <c r="C300" s="291">
        <v>5362</v>
      </c>
      <c r="D300" s="476"/>
      <c r="E300" s="477" t="s">
        <v>118</v>
      </c>
      <c r="F300" s="329" t="s">
        <v>546</v>
      </c>
      <c r="G300" s="269"/>
      <c r="H300" s="270"/>
      <c r="I300" s="548">
        <v>184</v>
      </c>
      <c r="J300" s="593"/>
      <c r="K300" s="570"/>
    </row>
    <row r="301" spans="1:11" hidden="1" x14ac:dyDescent="0.25">
      <c r="A301" s="16">
        <v>61</v>
      </c>
      <c r="B301" s="291">
        <v>71</v>
      </c>
      <c r="C301" s="291">
        <v>5362</v>
      </c>
      <c r="D301" s="476"/>
      <c r="E301" s="477" t="s">
        <v>118</v>
      </c>
      <c r="F301" s="329" t="s">
        <v>518</v>
      </c>
      <c r="G301" s="269"/>
      <c r="H301" s="270"/>
      <c r="I301" s="548">
        <v>20</v>
      </c>
      <c r="J301" s="593"/>
      <c r="K301" s="570"/>
    </row>
    <row r="302" spans="1:11" hidden="1" x14ac:dyDescent="0.25">
      <c r="A302" s="16">
        <v>61</v>
      </c>
      <c r="B302" s="291">
        <v>12</v>
      </c>
      <c r="C302" s="291"/>
      <c r="D302" s="476"/>
      <c r="E302" s="477"/>
      <c r="F302" s="329"/>
      <c r="G302" s="269"/>
      <c r="H302" s="270"/>
      <c r="I302" s="548"/>
      <c r="J302" s="593"/>
      <c r="K302" s="570"/>
    </row>
    <row r="303" spans="1:11" hidden="1" x14ac:dyDescent="0.25">
      <c r="A303" s="156">
        <v>61</v>
      </c>
      <c r="B303" s="514">
        <v>12</v>
      </c>
      <c r="C303" s="514"/>
      <c r="D303" s="515"/>
      <c r="E303" s="503"/>
      <c r="F303" s="316"/>
      <c r="G303" s="506"/>
      <c r="H303" s="557"/>
      <c r="I303" s="585"/>
      <c r="J303" s="594"/>
      <c r="K303" s="570"/>
    </row>
    <row r="304" spans="1:11" ht="12.15" customHeight="1" x14ac:dyDescent="0.25">
      <c r="A304" s="538">
        <v>62</v>
      </c>
      <c r="B304" s="539">
        <v>21</v>
      </c>
      <c r="C304" s="539"/>
      <c r="D304" s="540"/>
      <c r="E304" s="560"/>
      <c r="F304" s="552"/>
      <c r="G304" s="562"/>
      <c r="H304" s="563"/>
      <c r="I304" s="564">
        <v>0</v>
      </c>
      <c r="J304" s="595"/>
      <c r="K304" s="371"/>
    </row>
    <row r="305" spans="1:11" hidden="1" x14ac:dyDescent="0.25">
      <c r="A305" s="16">
        <v>62</v>
      </c>
      <c r="B305" s="291">
        <v>21</v>
      </c>
      <c r="C305" s="291">
        <v>5229</v>
      </c>
      <c r="D305" s="476"/>
      <c r="E305" s="477" t="s">
        <v>547</v>
      </c>
      <c r="F305" s="329" t="s">
        <v>548</v>
      </c>
      <c r="G305" s="269"/>
      <c r="H305" s="270"/>
      <c r="I305" s="548">
        <v>25</v>
      </c>
      <c r="J305" s="593"/>
      <c r="K305" s="570"/>
    </row>
    <row r="306" spans="1:11" hidden="1" x14ac:dyDescent="0.25">
      <c r="A306" s="16">
        <v>62</v>
      </c>
      <c r="B306" s="291">
        <v>21</v>
      </c>
      <c r="C306" s="291"/>
      <c r="D306" s="476"/>
      <c r="E306" s="477"/>
      <c r="F306" s="329"/>
      <c r="G306" s="269"/>
      <c r="H306" s="270"/>
      <c r="I306" s="548"/>
      <c r="J306" s="593"/>
      <c r="K306" s="570"/>
    </row>
    <row r="307" spans="1:11" hidden="1" x14ac:dyDescent="0.25">
      <c r="A307" s="156">
        <v>62</v>
      </c>
      <c r="B307" s="514">
        <v>21</v>
      </c>
      <c r="C307" s="514"/>
      <c r="D307" s="515"/>
      <c r="E307" s="503"/>
      <c r="F307" s="366"/>
      <c r="G307" s="506"/>
      <c r="H307" s="557"/>
      <c r="I307" s="585"/>
      <c r="J307" s="594"/>
      <c r="K307" s="570"/>
    </row>
    <row r="308" spans="1:11" x14ac:dyDescent="0.25">
      <c r="A308" s="574">
        <v>63</v>
      </c>
      <c r="B308" s="30">
        <v>10</v>
      </c>
      <c r="C308" s="30"/>
      <c r="D308" s="575"/>
      <c r="E308" s="510" t="s">
        <v>127</v>
      </c>
      <c r="F308" s="260" t="s">
        <v>127</v>
      </c>
      <c r="G308" s="444"/>
      <c r="H308" s="541"/>
      <c r="I308" s="542">
        <v>85</v>
      </c>
      <c r="J308" s="370"/>
      <c r="K308" s="371"/>
    </row>
    <row r="309" spans="1:11" hidden="1" x14ac:dyDescent="0.25">
      <c r="A309" s="16">
        <v>63</v>
      </c>
      <c r="B309" s="291">
        <v>10</v>
      </c>
      <c r="C309" s="291">
        <v>5163</v>
      </c>
      <c r="D309" s="476"/>
      <c r="E309" s="543" t="s">
        <v>127</v>
      </c>
      <c r="F309" s="119" t="s">
        <v>411</v>
      </c>
      <c r="G309" s="544"/>
      <c r="H309" s="545"/>
      <c r="I309" s="546">
        <v>45</v>
      </c>
      <c r="J309" s="609"/>
      <c r="K309" s="610"/>
    </row>
    <row r="310" spans="1:11" hidden="1" x14ac:dyDescent="0.25">
      <c r="A310" s="16">
        <v>63</v>
      </c>
      <c r="B310" s="291">
        <v>10</v>
      </c>
      <c r="C310" s="291"/>
      <c r="D310" s="476"/>
      <c r="E310" s="477"/>
      <c r="F310" s="329"/>
      <c r="G310" s="269"/>
      <c r="H310" s="270"/>
      <c r="I310" s="548"/>
      <c r="J310" s="593"/>
      <c r="K310" s="570"/>
    </row>
    <row r="311" spans="1:11" hidden="1" x14ac:dyDescent="0.25">
      <c r="A311" s="16">
        <v>63</v>
      </c>
      <c r="B311" s="291">
        <v>10</v>
      </c>
      <c r="C311" s="291"/>
      <c r="D311" s="476"/>
      <c r="E311" s="477"/>
      <c r="F311" s="329"/>
      <c r="G311" s="269"/>
      <c r="H311" s="270"/>
      <c r="I311" s="548"/>
      <c r="J311" s="593"/>
      <c r="K311" s="570"/>
    </row>
    <row r="312" spans="1:11" hidden="1" x14ac:dyDescent="0.25">
      <c r="A312" s="417" t="s">
        <v>0</v>
      </c>
      <c r="B312" s="418" t="s">
        <v>0</v>
      </c>
      <c r="C312" s="418" t="s">
        <v>428</v>
      </c>
      <c r="D312" s="462"/>
      <c r="E312" s="463" t="s">
        <v>429</v>
      </c>
      <c r="F312" s="522" t="s">
        <v>429</v>
      </c>
      <c r="G312" s="420"/>
      <c r="H312" s="523"/>
      <c r="I312" s="524" t="s">
        <v>493</v>
      </c>
      <c r="J312" s="602"/>
      <c r="K312" s="603"/>
    </row>
    <row r="313" spans="1:11" hidden="1" x14ac:dyDescent="0.25">
      <c r="A313" s="422" t="s">
        <v>432</v>
      </c>
      <c r="B313" s="194" t="s">
        <v>1</v>
      </c>
      <c r="C313" s="194" t="s">
        <v>2</v>
      </c>
      <c r="D313" s="469"/>
      <c r="E313" s="470"/>
      <c r="F313" s="525"/>
      <c r="G313" s="424"/>
      <c r="H313" s="526"/>
      <c r="I313" s="582" t="s">
        <v>494</v>
      </c>
      <c r="J313" s="604"/>
      <c r="K313" s="603"/>
    </row>
    <row r="314" spans="1:11" hidden="1" x14ac:dyDescent="0.25">
      <c r="A314" s="422" t="s">
        <v>8</v>
      </c>
      <c r="B314" s="194" t="s">
        <v>8</v>
      </c>
      <c r="C314" s="194" t="s">
        <v>9</v>
      </c>
      <c r="D314" s="469"/>
      <c r="E314" s="470"/>
      <c r="F314" s="525"/>
      <c r="G314" s="426" t="s">
        <v>458</v>
      </c>
      <c r="H314" s="583" t="s">
        <v>459</v>
      </c>
      <c r="I314" s="584" t="s">
        <v>495</v>
      </c>
      <c r="J314" s="605"/>
      <c r="K314" s="606"/>
    </row>
    <row r="315" spans="1:11" hidden="1" x14ac:dyDescent="0.25">
      <c r="A315" s="430"/>
      <c r="B315" s="431"/>
      <c r="C315" s="431"/>
      <c r="D315" s="495"/>
      <c r="E315" s="496"/>
      <c r="F315" s="528"/>
      <c r="G315" s="433"/>
      <c r="H315" s="529"/>
      <c r="I315" s="530"/>
      <c r="J315" s="607"/>
      <c r="K315" s="606"/>
    </row>
    <row r="316" spans="1:11" x14ac:dyDescent="0.25">
      <c r="A316" s="538">
        <v>63</v>
      </c>
      <c r="B316" s="539">
        <v>20</v>
      </c>
      <c r="C316" s="539"/>
      <c r="D316" s="540"/>
      <c r="E316" s="510" t="s">
        <v>413</v>
      </c>
      <c r="F316" s="260" t="s">
        <v>413</v>
      </c>
      <c r="G316" s="444"/>
      <c r="H316" s="541"/>
      <c r="I316" s="542">
        <v>72</v>
      </c>
      <c r="J316" s="370"/>
      <c r="K316" s="371"/>
    </row>
    <row r="317" spans="1:11" hidden="1" x14ac:dyDescent="0.25">
      <c r="A317" s="16">
        <v>63</v>
      </c>
      <c r="B317" s="291">
        <v>20</v>
      </c>
      <c r="C317" s="291">
        <v>5163</v>
      </c>
      <c r="D317" s="476"/>
      <c r="E317" s="543" t="s">
        <v>413</v>
      </c>
      <c r="F317" s="119" t="s">
        <v>413</v>
      </c>
      <c r="G317" s="544"/>
      <c r="H317" s="545"/>
      <c r="I317" s="546">
        <v>45</v>
      </c>
      <c r="J317" s="547"/>
      <c r="K317" s="611"/>
    </row>
    <row r="318" spans="1:11" hidden="1" x14ac:dyDescent="0.25">
      <c r="A318" s="16">
        <v>63</v>
      </c>
      <c r="B318" s="291">
        <v>20</v>
      </c>
      <c r="C318" s="291"/>
      <c r="D318" s="476"/>
      <c r="E318" s="477"/>
      <c r="F318" s="329"/>
      <c r="G318" s="269"/>
      <c r="H318" s="270"/>
      <c r="I318" s="548"/>
      <c r="J318" s="482"/>
      <c r="K318" s="271"/>
    </row>
    <row r="319" spans="1:11" hidden="1" x14ac:dyDescent="0.25">
      <c r="A319" s="156">
        <v>63</v>
      </c>
      <c r="B319" s="514">
        <v>20</v>
      </c>
      <c r="C319" s="514"/>
      <c r="D319" s="515"/>
      <c r="E319" s="503"/>
      <c r="F319" s="366"/>
      <c r="G319" s="506"/>
      <c r="H319" s="557"/>
      <c r="I319" s="585"/>
      <c r="J319" s="509"/>
      <c r="K319" s="612"/>
    </row>
    <row r="320" spans="1:11" x14ac:dyDescent="0.25">
      <c r="A320" s="538">
        <v>64</v>
      </c>
      <c r="B320" s="539">
        <v>2</v>
      </c>
      <c r="C320" s="539"/>
      <c r="D320" s="540"/>
      <c r="E320" s="560" t="s">
        <v>415</v>
      </c>
      <c r="F320" s="561" t="s">
        <v>549</v>
      </c>
      <c r="G320" s="562"/>
      <c r="H320" s="563"/>
      <c r="I320" s="564">
        <v>465.36</v>
      </c>
      <c r="J320" s="565"/>
      <c r="K320" s="613"/>
    </row>
    <row r="321" spans="1:11" hidden="1" x14ac:dyDescent="0.25">
      <c r="A321" s="16">
        <v>64</v>
      </c>
      <c r="B321" s="291">
        <v>2</v>
      </c>
      <c r="C321" s="291">
        <v>5366</v>
      </c>
      <c r="D321" s="476"/>
      <c r="E321" s="477" t="s">
        <v>550</v>
      </c>
      <c r="F321" s="329" t="s">
        <v>551</v>
      </c>
      <c r="G321" s="269"/>
      <c r="H321" s="270"/>
      <c r="I321" s="548">
        <v>0.39500000000000002</v>
      </c>
      <c r="J321" s="482"/>
      <c r="K321" s="271"/>
    </row>
    <row r="322" spans="1:11" hidden="1" x14ac:dyDescent="0.25">
      <c r="A322" s="16">
        <v>64</v>
      </c>
      <c r="B322" s="291">
        <v>2</v>
      </c>
      <c r="C322" s="291"/>
      <c r="D322" s="476"/>
      <c r="E322" s="477"/>
      <c r="F322" s="329"/>
      <c r="G322" s="269"/>
      <c r="H322" s="270"/>
      <c r="I322" s="548"/>
      <c r="J322" s="482"/>
      <c r="K322" s="271"/>
    </row>
    <row r="323" spans="1:11" hidden="1" x14ac:dyDescent="0.25">
      <c r="A323" s="156">
        <v>64</v>
      </c>
      <c r="B323" s="514">
        <v>2</v>
      </c>
      <c r="C323" s="514"/>
      <c r="D323" s="515"/>
      <c r="E323" s="503"/>
      <c r="F323" s="366"/>
      <c r="G323" s="506"/>
      <c r="H323" s="557"/>
      <c r="I323" s="585"/>
      <c r="J323" s="509"/>
      <c r="K323" s="612"/>
    </row>
    <row r="324" spans="1:11" x14ac:dyDescent="0.25">
      <c r="A324" s="538">
        <v>81</v>
      </c>
      <c r="B324" s="539">
        <v>24</v>
      </c>
      <c r="C324" s="539"/>
      <c r="D324" s="540"/>
      <c r="E324" s="560" t="s">
        <v>552</v>
      </c>
      <c r="F324" s="561" t="s">
        <v>552</v>
      </c>
      <c r="G324" s="539"/>
      <c r="H324" s="540"/>
      <c r="I324" s="564">
        <v>2865.4</v>
      </c>
      <c r="J324" s="565"/>
      <c r="K324" s="613"/>
    </row>
    <row r="325" spans="1:11" hidden="1" x14ac:dyDescent="0.25">
      <c r="A325" s="16">
        <v>81</v>
      </c>
      <c r="B325" s="291">
        <v>24</v>
      </c>
      <c r="C325" s="291"/>
      <c r="D325" s="476"/>
      <c r="E325" s="477" t="s">
        <v>552</v>
      </c>
      <c r="F325" s="329" t="s">
        <v>552</v>
      </c>
      <c r="G325" s="291"/>
      <c r="H325" s="476"/>
      <c r="I325" s="548">
        <v>2210</v>
      </c>
      <c r="J325" s="482"/>
      <c r="K325" s="271"/>
    </row>
    <row r="326" spans="1:11" hidden="1" x14ac:dyDescent="0.25">
      <c r="A326" s="16">
        <v>81</v>
      </c>
      <c r="B326" s="291">
        <v>24</v>
      </c>
      <c r="C326" s="291"/>
      <c r="D326" s="476"/>
      <c r="E326" s="477"/>
      <c r="F326" s="329"/>
      <c r="G326" s="269"/>
      <c r="H326" s="270"/>
      <c r="I326" s="548"/>
      <c r="J326" s="482"/>
      <c r="K326" s="271"/>
    </row>
    <row r="327" spans="1:11" hidden="1" x14ac:dyDescent="0.25">
      <c r="A327" s="156">
        <v>81</v>
      </c>
      <c r="B327" s="514">
        <v>24</v>
      </c>
      <c r="C327" s="514"/>
      <c r="D327" s="515"/>
      <c r="E327" s="503"/>
      <c r="F327" s="366"/>
      <c r="G327" s="506"/>
      <c r="H327" s="557"/>
      <c r="I327" s="585"/>
      <c r="J327" s="509"/>
      <c r="K327" s="612"/>
    </row>
    <row r="328" spans="1:11" x14ac:dyDescent="0.25">
      <c r="A328" s="538">
        <v>89</v>
      </c>
      <c r="B328" s="539">
        <v>1</v>
      </c>
      <c r="C328" s="539"/>
      <c r="D328" s="540"/>
      <c r="E328" s="560" t="s">
        <v>553</v>
      </c>
      <c r="F328" s="561" t="s">
        <v>553</v>
      </c>
      <c r="G328" s="562"/>
      <c r="H328" s="563"/>
      <c r="I328" s="564">
        <v>10</v>
      </c>
      <c r="J328" s="565"/>
      <c r="K328" s="613"/>
    </row>
    <row r="329" spans="1:11" hidden="1" x14ac:dyDescent="0.25">
      <c r="A329" s="16">
        <v>89</v>
      </c>
      <c r="B329" s="291">
        <v>1</v>
      </c>
      <c r="C329" s="291"/>
      <c r="D329" s="476"/>
      <c r="E329" s="477" t="s">
        <v>554</v>
      </c>
      <c r="F329" s="329" t="s">
        <v>554</v>
      </c>
      <c r="G329" s="269"/>
      <c r="H329" s="270"/>
      <c r="I329" s="548">
        <v>304</v>
      </c>
      <c r="J329" s="482"/>
      <c r="K329" s="271"/>
    </row>
    <row r="330" spans="1:11" hidden="1" x14ac:dyDescent="0.25">
      <c r="A330" s="16">
        <v>89</v>
      </c>
      <c r="B330" s="291">
        <v>1</v>
      </c>
      <c r="C330" s="291"/>
      <c r="D330" s="476"/>
      <c r="E330" s="477"/>
      <c r="F330" s="329"/>
      <c r="G330" s="269"/>
      <c r="H330" s="270"/>
      <c r="I330" s="548"/>
      <c r="J330" s="482"/>
      <c r="K330" s="271"/>
    </row>
    <row r="331" spans="1:11" hidden="1" x14ac:dyDescent="0.25">
      <c r="A331" s="156">
        <v>89</v>
      </c>
      <c r="B331" s="514">
        <v>1</v>
      </c>
      <c r="C331" s="514"/>
      <c r="D331" s="515"/>
      <c r="E331" s="503"/>
      <c r="F331" s="366"/>
      <c r="G331" s="506"/>
      <c r="H331" s="557"/>
      <c r="I331" s="585"/>
      <c r="J331" s="509"/>
      <c r="K331" s="612"/>
    </row>
    <row r="332" spans="1:11" x14ac:dyDescent="0.25">
      <c r="A332" s="538">
        <v>81</v>
      </c>
      <c r="B332" s="539">
        <v>15</v>
      </c>
      <c r="C332" s="539"/>
      <c r="D332" s="540"/>
      <c r="E332" s="560" t="s">
        <v>555</v>
      </c>
      <c r="F332" s="561" t="s">
        <v>555</v>
      </c>
      <c r="G332" s="562"/>
      <c r="H332" s="563"/>
      <c r="I332" s="564">
        <v>0</v>
      </c>
      <c r="J332" s="565"/>
      <c r="K332" s="613"/>
    </row>
    <row r="333" spans="1:11" hidden="1" x14ac:dyDescent="0.25">
      <c r="A333" s="16">
        <v>81</v>
      </c>
      <c r="B333" s="291">
        <v>15</v>
      </c>
      <c r="C333" s="291"/>
      <c r="D333" s="476"/>
      <c r="E333" s="477" t="s">
        <v>555</v>
      </c>
      <c r="F333" s="329" t="s">
        <v>556</v>
      </c>
      <c r="G333" s="269"/>
      <c r="H333" s="270"/>
      <c r="I333" s="548"/>
      <c r="J333" s="482"/>
      <c r="K333" s="271"/>
    </row>
    <row r="334" spans="1:11" hidden="1" x14ac:dyDescent="0.25">
      <c r="A334" s="16">
        <v>81</v>
      </c>
      <c r="B334" s="291">
        <v>15</v>
      </c>
      <c r="C334" s="291"/>
      <c r="D334" s="476"/>
      <c r="E334" s="477"/>
      <c r="F334" s="329"/>
      <c r="G334" s="269"/>
      <c r="H334" s="270"/>
      <c r="I334" s="548"/>
      <c r="J334" s="482"/>
      <c r="K334" s="271"/>
    </row>
    <row r="335" spans="1:11" hidden="1" x14ac:dyDescent="0.25">
      <c r="A335" s="614"/>
      <c r="B335" s="615"/>
      <c r="C335" s="615"/>
      <c r="D335" s="616"/>
      <c r="E335" s="597"/>
      <c r="F335" s="598"/>
      <c r="G335" s="617"/>
      <c r="H335" s="618"/>
      <c r="I335" s="599"/>
      <c r="J335" s="619"/>
      <c r="K335" s="620"/>
    </row>
    <row r="336" spans="1:11" x14ac:dyDescent="0.25">
      <c r="A336" s="446"/>
      <c r="B336" s="447"/>
      <c r="C336" s="447"/>
      <c r="D336" s="621"/>
      <c r="E336" s="622" t="s">
        <v>425</v>
      </c>
      <c r="F336" s="623" t="s">
        <v>425</v>
      </c>
      <c r="G336" s="624"/>
      <c r="H336" s="625"/>
      <c r="I336" s="542">
        <f>I79+I80+I85+I89+I90+I94+I95+I96+I105+I110+I115+I116+I126+I136+I144+I149+I153+I163+I168+I177+I182+I188+I195+I205+I215+I226+I230+I234+I245+I259+I264+I277+I304+I308+I316+I320+I324+I328+I332+I258+I204</f>
        <v>30790.000000000004</v>
      </c>
      <c r="J336" s="626"/>
      <c r="K336" s="627"/>
    </row>
  </sheetData>
  <pageMargins left="0.59027777777777801" right="0.59027777777777801" top="0.39374999999999999" bottom="0.39374999999999999" header="0.31527777777777799" footer="0.31527777777777799"/>
  <pageSetup paperSize="9" firstPageNumber="0" orientation="landscape" horizontalDpi="300" verticalDpi="300"/>
  <headerFooter>
    <oddHeader>&amp;CSkupiny rozpočtu</oddHeader>
    <oddFooter>&amp;CStránka &amp;P z &amp;N</oddFoot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Úplný</vt:lpstr>
      <vt:lpstr>Změny</vt:lpstr>
      <vt:lpstr>skupiny</vt:lpstr>
      <vt:lpstr>Úplný!Oblast_tisku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Tulach</dc:creator>
  <cp:lastModifiedBy>vaclavikova</cp:lastModifiedBy>
  <cp:revision>1</cp:revision>
  <cp:lastPrinted>2017-12-20T14:51:36Z</cp:lastPrinted>
  <dcterms:created xsi:type="dcterms:W3CDTF">2005-04-17T09:01:22Z</dcterms:created>
  <dcterms:modified xsi:type="dcterms:W3CDTF">2017-12-28T14:54:25Z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